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4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0" yWindow="0" windowWidth="19440" windowHeight="9300" firstSheet="1" activeTab="3"/>
  </bookViews>
  <sheets>
    <sheet name="Presentación" sheetId="6" r:id="rId1"/>
    <sheet name="1. Datos Básicos" sheetId="3" r:id="rId2"/>
    <sheet name="2. Percepción Olores y Ruido" sheetId="5" r:id="rId3"/>
    <sheet name="3. FT.0340.35 Validación Queja" sheetId="10" r:id="rId4"/>
    <sheet name="Tablas Dinámicas" sheetId="2" state="hidden" r:id="rId5"/>
    <sheet name="BD" sheetId="1" state="hidden" r:id="rId6"/>
    <sheet name="BD Modificada" sheetId="8" state="hidden" r:id="rId7"/>
    <sheet name="Tabla Códigos" sheetId="9" state="hidden" r:id="rId8"/>
  </sheets>
  <definedNames>
    <definedName name="_xlnm._FilterDatabase" localSheetId="5">BD!$A$1:$AN$52</definedName>
    <definedName name="_xlnm._FilterDatabase" localSheetId="6" hidden="1">'BD Modificada'!$A$1:$AN$324</definedName>
    <definedName name="_xlnm.Print_Area" localSheetId="1">'1. Datos Básicos'!$A$1:$O$185</definedName>
    <definedName name="_xlnm.Print_Area" localSheetId="2">'2. Percepción Olores y Ruido'!$A$1:$M$361</definedName>
    <definedName name="_xlnm.Print_Area" localSheetId="3">'3. FT.0340.35 Validación Queja'!$B$1:$AA$26</definedName>
  </definedNames>
  <calcPr calcId="145621"/>
  <pivotCaches>
    <pivotCache cacheId="0" r:id="rId9"/>
  </pivotCaches>
</workbook>
</file>

<file path=xl/calcChain.xml><?xml version="1.0" encoding="utf-8"?>
<calcChain xmlns="http://schemas.openxmlformats.org/spreadsheetml/2006/main">
  <c r="C222" i="5" l="1"/>
  <c r="D222" i="5"/>
  <c r="E222" i="5"/>
  <c r="C223" i="5"/>
  <c r="D223" i="5"/>
  <c r="E223" i="5"/>
  <c r="C224" i="5"/>
  <c r="D224" i="5"/>
  <c r="E224" i="5"/>
  <c r="C225" i="5"/>
  <c r="D225" i="5"/>
  <c r="E225" i="5"/>
  <c r="C226" i="5"/>
  <c r="D226" i="5"/>
  <c r="E226" i="5"/>
  <c r="B223" i="5"/>
  <c r="B224" i="5"/>
  <c r="B225" i="5"/>
  <c r="B226" i="5"/>
  <c r="C178" i="5"/>
  <c r="D178" i="5"/>
  <c r="E178" i="5"/>
  <c r="C179" i="5"/>
  <c r="D179" i="5"/>
  <c r="E179" i="5"/>
  <c r="C180" i="5"/>
  <c r="D180" i="5"/>
  <c r="E180" i="5"/>
  <c r="C181" i="5"/>
  <c r="D181" i="5"/>
  <c r="E181" i="5"/>
  <c r="C182" i="5"/>
  <c r="D182" i="5"/>
  <c r="E182" i="5"/>
  <c r="C183" i="5"/>
  <c r="D183" i="5"/>
  <c r="E183" i="5"/>
  <c r="C184" i="5"/>
  <c r="D184" i="5"/>
  <c r="E184" i="5"/>
  <c r="B179" i="5"/>
  <c r="B180" i="5"/>
  <c r="B181" i="5"/>
  <c r="B182" i="5"/>
  <c r="B183" i="5"/>
  <c r="B184" i="5"/>
  <c r="B178" i="5"/>
  <c r="C156" i="5"/>
  <c r="D156" i="5"/>
  <c r="E156" i="5"/>
  <c r="C157" i="5"/>
  <c r="D157" i="5"/>
  <c r="E157" i="5"/>
  <c r="C158" i="5"/>
  <c r="D158" i="5"/>
  <c r="E158" i="5"/>
  <c r="C159" i="5"/>
  <c r="D159" i="5"/>
  <c r="E159" i="5"/>
  <c r="C160" i="5"/>
  <c r="D160" i="5"/>
  <c r="E160" i="5"/>
  <c r="C161" i="5"/>
  <c r="D161" i="5"/>
  <c r="E161" i="5"/>
  <c r="C162" i="5"/>
  <c r="D162" i="5"/>
  <c r="E162" i="5"/>
  <c r="B157" i="5"/>
  <c r="B158" i="5"/>
  <c r="B159" i="5"/>
  <c r="B160" i="5"/>
  <c r="B161" i="5"/>
  <c r="B162" i="5"/>
  <c r="C93" i="5"/>
  <c r="C94" i="5"/>
  <c r="C95" i="5"/>
  <c r="C96" i="5"/>
  <c r="C97" i="5"/>
  <c r="C98" i="5"/>
  <c r="C99" i="5"/>
  <c r="C100" i="5"/>
  <c r="C101" i="5"/>
  <c r="C102" i="5"/>
  <c r="C71" i="5"/>
  <c r="D71" i="5"/>
  <c r="E71" i="5"/>
  <c r="C72" i="5"/>
  <c r="D72" i="5"/>
  <c r="E72" i="5"/>
  <c r="C73" i="5"/>
  <c r="D73" i="5"/>
  <c r="E73" i="5"/>
  <c r="C74" i="5"/>
  <c r="D74" i="5"/>
  <c r="E74" i="5"/>
  <c r="C75" i="5"/>
  <c r="D75" i="5"/>
  <c r="E75" i="5"/>
  <c r="B72" i="5"/>
  <c r="B73" i="5"/>
  <c r="B74" i="5"/>
  <c r="B75" i="5"/>
  <c r="C49" i="5"/>
  <c r="D49" i="5"/>
  <c r="E49" i="5"/>
  <c r="C50" i="5"/>
  <c r="D50" i="5"/>
  <c r="E50" i="5"/>
  <c r="C51" i="5"/>
  <c r="D51" i="5"/>
  <c r="E51" i="5"/>
  <c r="C52" i="5"/>
  <c r="D52" i="5"/>
  <c r="E52" i="5"/>
  <c r="C53" i="5"/>
  <c r="D53" i="5"/>
  <c r="E53" i="5"/>
  <c r="B50" i="5"/>
  <c r="B51" i="5"/>
  <c r="B52" i="5"/>
  <c r="B53" i="5"/>
  <c r="B49" i="5"/>
  <c r="C90" i="3"/>
  <c r="D90" i="3"/>
  <c r="E90" i="3"/>
  <c r="C91" i="3"/>
  <c r="D91" i="3"/>
  <c r="E91" i="3"/>
  <c r="C92" i="3"/>
  <c r="D92" i="3"/>
  <c r="E92" i="3"/>
  <c r="C93" i="3"/>
  <c r="D93" i="3"/>
  <c r="E93" i="3"/>
  <c r="C94" i="3"/>
  <c r="D94" i="3"/>
  <c r="E94" i="3"/>
  <c r="C95" i="3"/>
  <c r="D95" i="3"/>
  <c r="E95" i="3"/>
  <c r="B91" i="3"/>
  <c r="B92" i="3"/>
  <c r="B93" i="3"/>
  <c r="B94" i="3"/>
  <c r="B95" i="3"/>
  <c r="B90" i="3"/>
  <c r="B96" i="3" l="1"/>
  <c r="B185" i="5"/>
  <c r="D96" i="3"/>
  <c r="C96" i="3"/>
  <c r="E96" i="3"/>
  <c r="E163" i="5"/>
  <c r="E185" i="5"/>
  <c r="C163" i="5"/>
  <c r="C185" i="5"/>
  <c r="D163" i="5"/>
  <c r="D185" i="5"/>
  <c r="E54" i="5"/>
  <c r="C76" i="5"/>
  <c r="C54" i="5"/>
  <c r="D76" i="5"/>
  <c r="D54" i="5"/>
  <c r="B54" i="5"/>
  <c r="E76" i="5"/>
  <c r="B71" i="5"/>
  <c r="B76" i="5" s="1"/>
  <c r="C6" i="5"/>
  <c r="D6" i="5"/>
  <c r="E6" i="5"/>
  <c r="C7" i="5"/>
  <c r="D7" i="5"/>
  <c r="E7" i="5"/>
  <c r="C8" i="5"/>
  <c r="D8" i="5"/>
  <c r="E8" i="5"/>
  <c r="C9" i="5"/>
  <c r="D9" i="5"/>
  <c r="E9" i="5"/>
  <c r="C10" i="5"/>
  <c r="D10" i="5"/>
  <c r="E10" i="5"/>
  <c r="B7" i="5"/>
  <c r="B8" i="5"/>
  <c r="B9" i="5"/>
  <c r="B10" i="5"/>
  <c r="B6" i="5"/>
  <c r="C150" i="3"/>
  <c r="D150" i="3"/>
  <c r="E150" i="3"/>
  <c r="C151" i="3"/>
  <c r="D151" i="3"/>
  <c r="E151" i="3"/>
  <c r="C152" i="3"/>
  <c r="D152" i="3"/>
  <c r="E152" i="3"/>
  <c r="C153" i="3"/>
  <c r="D153" i="3"/>
  <c r="E153" i="3"/>
  <c r="C154" i="3"/>
  <c r="D154" i="3"/>
  <c r="E154" i="3"/>
  <c r="B151" i="3"/>
  <c r="B152" i="3"/>
  <c r="B153" i="3"/>
  <c r="B154" i="3"/>
  <c r="B150" i="3"/>
  <c r="C171" i="3"/>
  <c r="D171" i="3"/>
  <c r="E171" i="3"/>
  <c r="C172" i="3"/>
  <c r="D172" i="3"/>
  <c r="E172" i="3"/>
  <c r="C173" i="3"/>
  <c r="D173" i="3"/>
  <c r="E173" i="3"/>
  <c r="C174" i="3"/>
  <c r="D174" i="3"/>
  <c r="E174" i="3"/>
  <c r="C175" i="3"/>
  <c r="D175" i="3"/>
  <c r="E175" i="3"/>
  <c r="B172" i="3"/>
  <c r="B173" i="3"/>
  <c r="B174" i="3"/>
  <c r="B175" i="3"/>
  <c r="B171" i="3"/>
  <c r="B176" i="3" l="1"/>
  <c r="E176" i="3"/>
  <c r="D176" i="3"/>
  <c r="C176" i="3"/>
  <c r="E155" i="3"/>
  <c r="E11" i="5"/>
  <c r="D155" i="3"/>
  <c r="D11" i="5"/>
  <c r="C155" i="3"/>
  <c r="C11" i="5"/>
  <c r="B155" i="3"/>
  <c r="B11" i="5"/>
  <c r="C68" i="3"/>
  <c r="D68" i="3"/>
  <c r="E68" i="3"/>
  <c r="C69" i="3"/>
  <c r="D69" i="3"/>
  <c r="E69" i="3"/>
  <c r="C70" i="3"/>
  <c r="D70" i="3"/>
  <c r="E70" i="3"/>
  <c r="C71" i="3"/>
  <c r="D71" i="3"/>
  <c r="E71" i="3"/>
  <c r="C72" i="3"/>
  <c r="D72" i="3"/>
  <c r="E72" i="3"/>
  <c r="C73" i="3"/>
  <c r="D73" i="3"/>
  <c r="E73" i="3"/>
  <c r="B69" i="3"/>
  <c r="B70" i="3"/>
  <c r="B71" i="3"/>
  <c r="B72" i="3"/>
  <c r="B73" i="3"/>
  <c r="B68" i="3"/>
  <c r="C46" i="3"/>
  <c r="D46" i="3"/>
  <c r="E46" i="3"/>
  <c r="C47" i="3"/>
  <c r="D47" i="3"/>
  <c r="E47" i="3"/>
  <c r="C48" i="3"/>
  <c r="D48" i="3"/>
  <c r="E48" i="3"/>
  <c r="C49" i="3"/>
  <c r="D49" i="3"/>
  <c r="E49" i="3"/>
  <c r="C50" i="3"/>
  <c r="D50" i="3"/>
  <c r="E50" i="3"/>
  <c r="C51" i="3"/>
  <c r="D51" i="3"/>
  <c r="E51" i="3"/>
  <c r="B47" i="3"/>
  <c r="B48" i="3"/>
  <c r="B49" i="3"/>
  <c r="B50" i="3"/>
  <c r="B51" i="3"/>
  <c r="B46" i="3"/>
  <c r="C28" i="3"/>
  <c r="D28" i="3"/>
  <c r="E28" i="3"/>
  <c r="C29" i="3"/>
  <c r="D29" i="3"/>
  <c r="E29" i="3"/>
  <c r="B29" i="3"/>
  <c r="B28" i="3"/>
  <c r="C7" i="3"/>
  <c r="D7" i="3"/>
  <c r="E7" i="3"/>
  <c r="C8" i="3"/>
  <c r="D8" i="3"/>
  <c r="E8" i="3"/>
  <c r="C9" i="3"/>
  <c r="D9" i="3"/>
  <c r="E9" i="3"/>
  <c r="C10" i="3"/>
  <c r="D10" i="3"/>
  <c r="E10" i="3"/>
  <c r="C11" i="3"/>
  <c r="D11" i="3"/>
  <c r="E11" i="3"/>
  <c r="C6" i="3"/>
  <c r="D6" i="3"/>
  <c r="D12" i="3" s="1"/>
  <c r="E6" i="3"/>
  <c r="B8" i="3"/>
  <c r="B9" i="3"/>
  <c r="B10" i="3"/>
  <c r="B11" i="3"/>
  <c r="B6" i="3"/>
  <c r="B7" i="3"/>
  <c r="C30" i="3" l="1"/>
  <c r="C52" i="3"/>
  <c r="C12" i="3"/>
  <c r="B30" i="3"/>
  <c r="B52" i="3"/>
  <c r="B74" i="3"/>
  <c r="B12" i="3"/>
  <c r="E30" i="3"/>
  <c r="E52" i="3"/>
  <c r="E74" i="3"/>
  <c r="C74" i="3"/>
  <c r="E12" i="3"/>
  <c r="D30" i="3"/>
  <c r="D52" i="3"/>
  <c r="D74" i="3"/>
  <c r="C347" i="5"/>
  <c r="D347" i="5"/>
  <c r="E347" i="5"/>
  <c r="C348" i="5"/>
  <c r="D348" i="5"/>
  <c r="E348" i="5"/>
  <c r="C349" i="5"/>
  <c r="D349" i="5"/>
  <c r="E349" i="5"/>
  <c r="C350" i="5"/>
  <c r="D350" i="5"/>
  <c r="E350" i="5"/>
  <c r="C351" i="5"/>
  <c r="D351" i="5"/>
  <c r="E351" i="5"/>
  <c r="B348" i="5"/>
  <c r="B349" i="5"/>
  <c r="B350" i="5"/>
  <c r="B351" i="5"/>
  <c r="B347" i="5"/>
  <c r="B243" i="5"/>
  <c r="B222" i="5"/>
  <c r="B227" i="5" s="1"/>
  <c r="C201" i="5"/>
  <c r="D201" i="5"/>
  <c r="E201" i="5"/>
  <c r="C202" i="5"/>
  <c r="D202" i="5"/>
  <c r="E202" i="5"/>
  <c r="C203" i="5"/>
  <c r="D203" i="5"/>
  <c r="E203" i="5"/>
  <c r="C204" i="5"/>
  <c r="D204" i="5"/>
  <c r="E204" i="5"/>
  <c r="C205" i="5"/>
  <c r="D205" i="5"/>
  <c r="E205" i="5"/>
  <c r="B202" i="5"/>
  <c r="B203" i="5"/>
  <c r="B204" i="5"/>
  <c r="B205" i="5"/>
  <c r="B201" i="5"/>
  <c r="B156" i="5"/>
  <c r="B163" i="5" s="1"/>
  <c r="B165" i="5"/>
  <c r="C165" i="5"/>
  <c r="D165" i="5"/>
  <c r="C140" i="5"/>
  <c r="D140" i="5"/>
  <c r="E140" i="5"/>
  <c r="F140" i="5"/>
  <c r="D139" i="5"/>
  <c r="E139" i="5"/>
  <c r="F139" i="5"/>
  <c r="C139" i="5"/>
  <c r="B206" i="5" l="1"/>
  <c r="E206" i="5"/>
  <c r="D206" i="5"/>
  <c r="E352" i="5"/>
  <c r="D352" i="5"/>
  <c r="C352" i="5"/>
  <c r="C206" i="5"/>
  <c r="B352" i="5"/>
  <c r="E165" i="5"/>
  <c r="F93" i="5"/>
  <c r="F94" i="5"/>
  <c r="F95" i="5"/>
  <c r="F96" i="5"/>
  <c r="F97" i="5"/>
  <c r="F98" i="5"/>
  <c r="F99" i="5"/>
  <c r="F100" i="5"/>
  <c r="F101" i="5"/>
  <c r="F102" i="5"/>
  <c r="E93" i="5"/>
  <c r="E94" i="5"/>
  <c r="E95" i="5"/>
  <c r="E96" i="5"/>
  <c r="E97" i="5"/>
  <c r="E98" i="5"/>
  <c r="E99" i="5"/>
  <c r="E100" i="5"/>
  <c r="E101" i="5"/>
  <c r="E102" i="5"/>
  <c r="D93" i="5"/>
  <c r="D94" i="5"/>
  <c r="D95" i="5"/>
  <c r="D96" i="5"/>
  <c r="D97" i="5"/>
  <c r="D98" i="5"/>
  <c r="D99" i="5"/>
  <c r="D100" i="5"/>
  <c r="D101" i="5"/>
  <c r="D102" i="5"/>
  <c r="D92" i="5"/>
  <c r="E92" i="5"/>
  <c r="F92" i="5"/>
  <c r="C92" i="5"/>
  <c r="C103" i="5" s="1"/>
  <c r="B27" i="5"/>
  <c r="E28" i="5"/>
  <c r="E29" i="5"/>
  <c r="E30" i="5"/>
  <c r="E31" i="5"/>
  <c r="D28" i="5"/>
  <c r="D29" i="5"/>
  <c r="D30" i="5"/>
  <c r="D31" i="5"/>
  <c r="C28" i="5"/>
  <c r="C29" i="5"/>
  <c r="C30" i="5"/>
  <c r="C31" i="5"/>
  <c r="C27" i="5"/>
  <c r="D27" i="5"/>
  <c r="E27" i="5"/>
  <c r="B28" i="5"/>
  <c r="B29" i="5"/>
  <c r="B30" i="5"/>
  <c r="B31" i="5"/>
  <c r="B178" i="3"/>
  <c r="C178" i="3"/>
  <c r="D178" i="3"/>
  <c r="B157" i="3"/>
  <c r="C157" i="3"/>
  <c r="D157" i="3"/>
  <c r="E178" i="3" l="1"/>
  <c r="E32" i="5"/>
  <c r="D32" i="5"/>
  <c r="F103" i="5"/>
  <c r="C32" i="5"/>
  <c r="E103" i="5"/>
  <c r="B32" i="5"/>
  <c r="D103" i="5"/>
  <c r="E157" i="3"/>
  <c r="A325" i="8"/>
  <c r="A326" i="8"/>
  <c r="G3" i="8" l="1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2" i="8"/>
  <c r="F106" i="5" l="1"/>
  <c r="F105" i="5"/>
  <c r="E106" i="5"/>
  <c r="D106" i="5"/>
  <c r="C106" i="5"/>
  <c r="D105" i="5"/>
  <c r="E105" i="5"/>
  <c r="T3" i="10" s="1"/>
  <c r="C105" i="5"/>
  <c r="Q3" i="10" l="1"/>
  <c r="N3" i="10"/>
  <c r="D354" i="5"/>
  <c r="C354" i="5"/>
  <c r="B354" i="5"/>
  <c r="D334" i="5"/>
  <c r="C334" i="5"/>
  <c r="B334" i="5"/>
  <c r="D313" i="5"/>
  <c r="C313" i="5"/>
  <c r="B313" i="5"/>
  <c r="D292" i="5"/>
  <c r="C292" i="5"/>
  <c r="B292" i="5"/>
  <c r="D271" i="5"/>
  <c r="C271" i="5"/>
  <c r="B271" i="5"/>
  <c r="D250" i="5"/>
  <c r="C250" i="5"/>
  <c r="B250" i="5"/>
  <c r="D229" i="5"/>
  <c r="C229" i="5"/>
  <c r="B229" i="5"/>
  <c r="D208" i="5"/>
  <c r="C208" i="5"/>
  <c r="B208" i="5"/>
  <c r="D34" i="5"/>
  <c r="C34" i="5"/>
  <c r="B34" i="5"/>
  <c r="D187" i="5"/>
  <c r="C187" i="5"/>
  <c r="B187" i="5"/>
  <c r="E141" i="5"/>
  <c r="D141" i="5"/>
  <c r="C141" i="5"/>
  <c r="E107" i="5"/>
  <c r="D107" i="5"/>
  <c r="C107" i="5"/>
  <c r="D78" i="5"/>
  <c r="C78" i="5"/>
  <c r="B78" i="5"/>
  <c r="D56" i="5"/>
  <c r="C56" i="5"/>
  <c r="B56" i="5"/>
  <c r="D13" i="5"/>
  <c r="C13" i="5"/>
  <c r="B13" i="5"/>
  <c r="D136" i="3"/>
  <c r="C136" i="3"/>
  <c r="B136" i="3"/>
  <c r="D118" i="3"/>
  <c r="C118" i="3"/>
  <c r="B118" i="3"/>
  <c r="D98" i="3"/>
  <c r="C98" i="3"/>
  <c r="B98" i="3"/>
  <c r="D76" i="3"/>
  <c r="C76" i="3"/>
  <c r="B76" i="3"/>
  <c r="D54" i="3"/>
  <c r="C54" i="3"/>
  <c r="B54" i="3"/>
  <c r="D32" i="3"/>
  <c r="C32" i="3"/>
  <c r="B32" i="3"/>
  <c r="D14" i="3"/>
  <c r="C14" i="3"/>
  <c r="B14" i="3"/>
  <c r="AI3" i="8"/>
  <c r="AI4" i="8"/>
  <c r="AI5" i="8"/>
  <c r="AI6" i="8"/>
  <c r="AI7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I51" i="8"/>
  <c r="AI52" i="8"/>
  <c r="AI2" i="8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2" i="8"/>
  <c r="R3" i="8"/>
  <c r="R4" i="8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2" i="8"/>
  <c r="W3" i="8"/>
  <c r="W4" i="8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2" i="8"/>
  <c r="V3" i="8"/>
  <c r="V4" i="8"/>
  <c r="V5" i="8"/>
  <c r="V6" i="8"/>
  <c r="V7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V48" i="8"/>
  <c r="V49" i="8"/>
  <c r="V50" i="8"/>
  <c r="V51" i="8"/>
  <c r="V52" i="8"/>
  <c r="V2" i="8"/>
  <c r="D110" i="5" l="1"/>
  <c r="B110" i="5"/>
  <c r="N6" i="10"/>
  <c r="C110" i="5"/>
  <c r="E54" i="3"/>
  <c r="E98" i="3"/>
  <c r="E56" i="5"/>
  <c r="F107" i="5"/>
  <c r="E110" i="5"/>
  <c r="D111" i="5" s="1"/>
  <c r="E34" i="5"/>
  <c r="E271" i="5"/>
  <c r="E354" i="5"/>
  <c r="E13" i="5"/>
  <c r="E187" i="5"/>
  <c r="E334" i="5"/>
  <c r="E32" i="3"/>
  <c r="E14" i="3"/>
  <c r="E76" i="3"/>
  <c r="E250" i="5"/>
  <c r="E136" i="3"/>
  <c r="E229" i="5"/>
  <c r="E313" i="5"/>
  <c r="E118" i="3"/>
  <c r="E78" i="5"/>
  <c r="F141" i="5"/>
  <c r="E208" i="5"/>
  <c r="E292" i="5"/>
  <c r="B111" i="5" l="1"/>
  <c r="N7" i="10" s="1"/>
  <c r="R7" i="10"/>
  <c r="R6" i="10"/>
  <c r="B328" i="5"/>
  <c r="C328" i="5"/>
  <c r="D328" i="5"/>
  <c r="E328" i="5"/>
  <c r="B329" i="5"/>
  <c r="C329" i="5"/>
  <c r="D329" i="5"/>
  <c r="E329" i="5"/>
  <c r="B330" i="5"/>
  <c r="C330" i="5"/>
  <c r="D330" i="5"/>
  <c r="E330" i="5"/>
  <c r="B331" i="5"/>
  <c r="C331" i="5"/>
  <c r="D331" i="5"/>
  <c r="E331" i="5"/>
  <c r="C327" i="5"/>
  <c r="D327" i="5"/>
  <c r="D332" i="5" s="1"/>
  <c r="E327" i="5"/>
  <c r="B327" i="5"/>
  <c r="B332" i="5" s="1"/>
  <c r="B307" i="5"/>
  <c r="C307" i="5"/>
  <c r="D307" i="5"/>
  <c r="E307" i="5"/>
  <c r="B308" i="5"/>
  <c r="C308" i="5"/>
  <c r="D308" i="5"/>
  <c r="E308" i="5"/>
  <c r="B309" i="5"/>
  <c r="C309" i="5"/>
  <c r="D309" i="5"/>
  <c r="E309" i="5"/>
  <c r="B310" i="5"/>
  <c r="C310" i="5"/>
  <c r="D310" i="5"/>
  <c r="E310" i="5"/>
  <c r="C306" i="5"/>
  <c r="D306" i="5"/>
  <c r="E306" i="5"/>
  <c r="B306" i="5"/>
  <c r="B286" i="5"/>
  <c r="C286" i="5"/>
  <c r="D286" i="5"/>
  <c r="E286" i="5"/>
  <c r="B287" i="5"/>
  <c r="C287" i="5"/>
  <c r="D287" i="5"/>
  <c r="E287" i="5"/>
  <c r="B288" i="5"/>
  <c r="C288" i="5"/>
  <c r="D288" i="5"/>
  <c r="E288" i="5"/>
  <c r="B289" i="5"/>
  <c r="C289" i="5"/>
  <c r="D289" i="5"/>
  <c r="E289" i="5"/>
  <c r="C285" i="5"/>
  <c r="D285" i="5"/>
  <c r="E285" i="5"/>
  <c r="B285" i="5"/>
  <c r="B265" i="5"/>
  <c r="C265" i="5"/>
  <c r="D265" i="5"/>
  <c r="E265" i="5"/>
  <c r="B266" i="5"/>
  <c r="C266" i="5"/>
  <c r="D266" i="5"/>
  <c r="E266" i="5"/>
  <c r="B267" i="5"/>
  <c r="C267" i="5"/>
  <c r="D267" i="5"/>
  <c r="E267" i="5"/>
  <c r="B268" i="5"/>
  <c r="C268" i="5"/>
  <c r="D268" i="5"/>
  <c r="E268" i="5"/>
  <c r="C264" i="5"/>
  <c r="D264" i="5"/>
  <c r="D269" i="5" s="1"/>
  <c r="E264" i="5"/>
  <c r="B264" i="5"/>
  <c r="B269" i="5" s="1"/>
  <c r="B244" i="5"/>
  <c r="C244" i="5"/>
  <c r="D244" i="5"/>
  <c r="E244" i="5"/>
  <c r="B245" i="5"/>
  <c r="C245" i="5"/>
  <c r="D245" i="5"/>
  <c r="E245" i="5"/>
  <c r="B246" i="5"/>
  <c r="C246" i="5"/>
  <c r="D246" i="5"/>
  <c r="E246" i="5"/>
  <c r="B247" i="5"/>
  <c r="C247" i="5"/>
  <c r="D247" i="5"/>
  <c r="E247" i="5"/>
  <c r="C243" i="5"/>
  <c r="D243" i="5"/>
  <c r="E243" i="5"/>
  <c r="C127" i="5"/>
  <c r="D127" i="5"/>
  <c r="E127" i="5"/>
  <c r="F127" i="5"/>
  <c r="C128" i="5"/>
  <c r="D128" i="5"/>
  <c r="E128" i="5"/>
  <c r="F128" i="5"/>
  <c r="C129" i="5"/>
  <c r="D129" i="5"/>
  <c r="E129" i="5"/>
  <c r="F129" i="5"/>
  <c r="C130" i="5"/>
  <c r="D130" i="5"/>
  <c r="E130" i="5"/>
  <c r="F130" i="5"/>
  <c r="C131" i="5"/>
  <c r="D131" i="5"/>
  <c r="E131" i="5"/>
  <c r="F131" i="5"/>
  <c r="C132" i="5"/>
  <c r="D132" i="5"/>
  <c r="E132" i="5"/>
  <c r="F132" i="5"/>
  <c r="C133" i="5"/>
  <c r="D133" i="5"/>
  <c r="E133" i="5"/>
  <c r="F133" i="5"/>
  <c r="C134" i="5"/>
  <c r="D134" i="5"/>
  <c r="E134" i="5"/>
  <c r="F134" i="5"/>
  <c r="C135" i="5"/>
  <c r="D135" i="5"/>
  <c r="E135" i="5"/>
  <c r="F135" i="5"/>
  <c r="C136" i="5"/>
  <c r="D136" i="5"/>
  <c r="E136" i="5"/>
  <c r="F136" i="5"/>
  <c r="D126" i="5"/>
  <c r="E126" i="5"/>
  <c r="F126" i="5"/>
  <c r="C126" i="5"/>
  <c r="B133" i="3"/>
  <c r="C133" i="3"/>
  <c r="D133" i="3"/>
  <c r="E133" i="3"/>
  <c r="C132" i="3"/>
  <c r="C134" i="3" s="1"/>
  <c r="D132" i="3"/>
  <c r="E132" i="3"/>
  <c r="E134" i="3" s="1"/>
  <c r="B132" i="3"/>
  <c r="B114" i="3"/>
  <c r="C114" i="3"/>
  <c r="D114" i="3"/>
  <c r="E114" i="3"/>
  <c r="B115" i="3"/>
  <c r="C115" i="3"/>
  <c r="D115" i="3"/>
  <c r="E115" i="3"/>
  <c r="B112" i="3"/>
  <c r="C112" i="3"/>
  <c r="D112" i="3"/>
  <c r="E112" i="3"/>
  <c r="C113" i="3"/>
  <c r="D113" i="3"/>
  <c r="E113" i="3"/>
  <c r="B113" i="3"/>
  <c r="T3" i="8"/>
  <c r="T11" i="8"/>
  <c r="T52" i="8"/>
  <c r="T51" i="8"/>
  <c r="T50" i="8"/>
  <c r="T49" i="8"/>
  <c r="T48" i="8"/>
  <c r="T47" i="8"/>
  <c r="T46" i="8"/>
  <c r="T45" i="8"/>
  <c r="T44" i="8"/>
  <c r="T43" i="8"/>
  <c r="T42" i="8"/>
  <c r="T41" i="8"/>
  <c r="T40" i="8"/>
  <c r="T39" i="8"/>
  <c r="T38" i="8"/>
  <c r="T37" i="8"/>
  <c r="T36" i="8"/>
  <c r="T35" i="8"/>
  <c r="T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0" i="8"/>
  <c r="T9" i="8"/>
  <c r="T8" i="8"/>
  <c r="T7" i="8"/>
  <c r="T6" i="8"/>
  <c r="T5" i="8"/>
  <c r="T4" i="8"/>
  <c r="T2" i="8"/>
  <c r="Q3" i="8"/>
  <c r="Q4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2" i="8"/>
  <c r="P3" i="8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2" i="8"/>
  <c r="L3" i="8"/>
  <c r="M3" i="8"/>
  <c r="N3" i="8"/>
  <c r="O3" i="8"/>
  <c r="L4" i="8"/>
  <c r="M4" i="8"/>
  <c r="N4" i="8"/>
  <c r="O4" i="8"/>
  <c r="L5" i="8"/>
  <c r="M5" i="8"/>
  <c r="N5" i="8"/>
  <c r="O5" i="8"/>
  <c r="L6" i="8"/>
  <c r="M6" i="8"/>
  <c r="N6" i="8"/>
  <c r="O6" i="8"/>
  <c r="L7" i="8"/>
  <c r="M7" i="8"/>
  <c r="N7" i="8"/>
  <c r="O7" i="8"/>
  <c r="L8" i="8"/>
  <c r="M8" i="8"/>
  <c r="N8" i="8"/>
  <c r="O8" i="8"/>
  <c r="L9" i="8"/>
  <c r="M9" i="8"/>
  <c r="N9" i="8"/>
  <c r="O9" i="8"/>
  <c r="L10" i="8"/>
  <c r="M10" i="8"/>
  <c r="N10" i="8"/>
  <c r="O10" i="8"/>
  <c r="L11" i="8"/>
  <c r="M11" i="8"/>
  <c r="N11" i="8"/>
  <c r="O11" i="8"/>
  <c r="L12" i="8"/>
  <c r="M12" i="8"/>
  <c r="N12" i="8"/>
  <c r="O12" i="8"/>
  <c r="L13" i="8"/>
  <c r="M13" i="8"/>
  <c r="N13" i="8"/>
  <c r="O13" i="8"/>
  <c r="L14" i="8"/>
  <c r="M14" i="8"/>
  <c r="N14" i="8"/>
  <c r="O14" i="8"/>
  <c r="L15" i="8"/>
  <c r="M15" i="8"/>
  <c r="N15" i="8"/>
  <c r="O15" i="8"/>
  <c r="L16" i="8"/>
  <c r="M16" i="8"/>
  <c r="N16" i="8"/>
  <c r="O16" i="8"/>
  <c r="L17" i="8"/>
  <c r="M17" i="8"/>
  <c r="N17" i="8"/>
  <c r="O17" i="8"/>
  <c r="L18" i="8"/>
  <c r="M18" i="8"/>
  <c r="N18" i="8"/>
  <c r="O18" i="8"/>
  <c r="L19" i="8"/>
  <c r="M19" i="8"/>
  <c r="N19" i="8"/>
  <c r="O19" i="8"/>
  <c r="L20" i="8"/>
  <c r="M20" i="8"/>
  <c r="N20" i="8"/>
  <c r="O20" i="8"/>
  <c r="L21" i="8"/>
  <c r="M21" i="8"/>
  <c r="N21" i="8"/>
  <c r="O21" i="8"/>
  <c r="L22" i="8"/>
  <c r="M22" i="8"/>
  <c r="N22" i="8"/>
  <c r="O22" i="8"/>
  <c r="L23" i="8"/>
  <c r="M23" i="8"/>
  <c r="N23" i="8"/>
  <c r="O23" i="8"/>
  <c r="L24" i="8"/>
  <c r="M24" i="8"/>
  <c r="N24" i="8"/>
  <c r="O24" i="8"/>
  <c r="L25" i="8"/>
  <c r="M25" i="8"/>
  <c r="N25" i="8"/>
  <c r="O25" i="8"/>
  <c r="L26" i="8"/>
  <c r="M26" i="8"/>
  <c r="N26" i="8"/>
  <c r="O26" i="8"/>
  <c r="L27" i="8"/>
  <c r="M27" i="8"/>
  <c r="N27" i="8"/>
  <c r="O27" i="8"/>
  <c r="L28" i="8"/>
  <c r="M28" i="8"/>
  <c r="N28" i="8"/>
  <c r="O28" i="8"/>
  <c r="L29" i="8"/>
  <c r="M29" i="8"/>
  <c r="N29" i="8"/>
  <c r="O29" i="8"/>
  <c r="L30" i="8"/>
  <c r="M30" i="8"/>
  <c r="N30" i="8"/>
  <c r="O30" i="8"/>
  <c r="L31" i="8"/>
  <c r="M31" i="8"/>
  <c r="N31" i="8"/>
  <c r="O31" i="8"/>
  <c r="L32" i="8"/>
  <c r="M32" i="8"/>
  <c r="N32" i="8"/>
  <c r="O32" i="8"/>
  <c r="L33" i="8"/>
  <c r="M33" i="8"/>
  <c r="N33" i="8"/>
  <c r="O33" i="8"/>
  <c r="L34" i="8"/>
  <c r="M34" i="8"/>
  <c r="N34" i="8"/>
  <c r="O34" i="8"/>
  <c r="L35" i="8"/>
  <c r="M35" i="8"/>
  <c r="N35" i="8"/>
  <c r="O35" i="8"/>
  <c r="L36" i="8"/>
  <c r="M36" i="8"/>
  <c r="N36" i="8"/>
  <c r="O36" i="8"/>
  <c r="L37" i="8"/>
  <c r="M37" i="8"/>
  <c r="N37" i="8"/>
  <c r="O37" i="8"/>
  <c r="L38" i="8"/>
  <c r="M38" i="8"/>
  <c r="N38" i="8"/>
  <c r="O38" i="8"/>
  <c r="L39" i="8"/>
  <c r="M39" i="8"/>
  <c r="N39" i="8"/>
  <c r="O39" i="8"/>
  <c r="L40" i="8"/>
  <c r="M40" i="8"/>
  <c r="N40" i="8"/>
  <c r="O40" i="8"/>
  <c r="L41" i="8"/>
  <c r="M41" i="8"/>
  <c r="N41" i="8"/>
  <c r="O41" i="8"/>
  <c r="L42" i="8"/>
  <c r="M42" i="8"/>
  <c r="N42" i="8"/>
  <c r="O42" i="8"/>
  <c r="L43" i="8"/>
  <c r="M43" i="8"/>
  <c r="N43" i="8"/>
  <c r="O43" i="8"/>
  <c r="L44" i="8"/>
  <c r="M44" i="8"/>
  <c r="N44" i="8"/>
  <c r="O44" i="8"/>
  <c r="L45" i="8"/>
  <c r="M45" i="8"/>
  <c r="N45" i="8"/>
  <c r="O45" i="8"/>
  <c r="L46" i="8"/>
  <c r="M46" i="8"/>
  <c r="N46" i="8"/>
  <c r="O46" i="8"/>
  <c r="L47" i="8"/>
  <c r="M47" i="8"/>
  <c r="N47" i="8"/>
  <c r="O47" i="8"/>
  <c r="L48" i="8"/>
  <c r="M48" i="8"/>
  <c r="N48" i="8"/>
  <c r="O48" i="8"/>
  <c r="L49" i="8"/>
  <c r="M49" i="8"/>
  <c r="N49" i="8"/>
  <c r="O49" i="8"/>
  <c r="L50" i="8"/>
  <c r="M50" i="8"/>
  <c r="N50" i="8"/>
  <c r="O50" i="8"/>
  <c r="L51" i="8"/>
  <c r="M51" i="8"/>
  <c r="N51" i="8"/>
  <c r="O51" i="8"/>
  <c r="L52" i="8"/>
  <c r="M52" i="8"/>
  <c r="N52" i="8"/>
  <c r="O52" i="8"/>
  <c r="M2" i="8"/>
  <c r="N2" i="8"/>
  <c r="O2" i="8"/>
  <c r="L2" i="8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2" i="8"/>
  <c r="J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2" i="8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2" i="8"/>
  <c r="B116" i="3" l="1"/>
  <c r="D116" i="3"/>
  <c r="E116" i="3"/>
  <c r="B134" i="3"/>
  <c r="E269" i="5"/>
  <c r="E332" i="5"/>
  <c r="C116" i="3"/>
  <c r="D134" i="3"/>
  <c r="B248" i="5"/>
  <c r="C269" i="5"/>
  <c r="C332" i="5"/>
  <c r="C227" i="5"/>
  <c r="D248" i="5"/>
  <c r="D290" i="5"/>
  <c r="D311" i="5"/>
  <c r="B290" i="5"/>
  <c r="C290" i="5"/>
  <c r="C311" i="5"/>
  <c r="B311" i="5"/>
  <c r="D227" i="5"/>
  <c r="C248" i="5"/>
  <c r="E248" i="5"/>
  <c r="E311" i="5"/>
  <c r="E290" i="5"/>
  <c r="E227" i="5"/>
  <c r="D137" i="5"/>
  <c r="E137" i="5"/>
  <c r="F137" i="5"/>
  <c r="C137" i="5"/>
  <c r="AB15" i="8" l="1"/>
  <c r="AB11" i="8"/>
  <c r="A323" i="8" l="1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324" i="8"/>
  <c r="A200" i="8"/>
  <c r="A199" i="8"/>
  <c r="A198" i="8"/>
  <c r="A197" i="8"/>
  <c r="A196" i="8"/>
  <c r="A195" i="8"/>
  <c r="A194" i="8"/>
  <c r="E2" i="8"/>
  <c r="F2" i="8"/>
  <c r="H2" i="8"/>
  <c r="E3" i="8"/>
  <c r="F3" i="8"/>
  <c r="H3" i="8"/>
  <c r="E4" i="8"/>
  <c r="F4" i="8"/>
  <c r="H4" i="8"/>
  <c r="E5" i="8"/>
  <c r="F5" i="8"/>
  <c r="H5" i="8"/>
  <c r="E6" i="8"/>
  <c r="F6" i="8"/>
  <c r="H6" i="8"/>
  <c r="E7" i="8"/>
  <c r="F7" i="8"/>
  <c r="H7" i="8"/>
  <c r="E8" i="8"/>
  <c r="F8" i="8"/>
  <c r="H8" i="8"/>
  <c r="E9" i="8"/>
  <c r="F9" i="8"/>
  <c r="H9" i="8"/>
  <c r="E10" i="8"/>
  <c r="F10" i="8"/>
  <c r="H10" i="8"/>
  <c r="E11" i="8"/>
  <c r="F11" i="8"/>
  <c r="H11" i="8"/>
  <c r="E12" i="8"/>
  <c r="F12" i="8"/>
  <c r="H12" i="8"/>
  <c r="E13" i="8"/>
  <c r="F13" i="8"/>
  <c r="H13" i="8"/>
  <c r="E14" i="8"/>
  <c r="F14" i="8"/>
  <c r="H14" i="8"/>
  <c r="E15" i="8"/>
  <c r="F15" i="8"/>
  <c r="H15" i="8"/>
  <c r="E16" i="8"/>
  <c r="F16" i="8"/>
  <c r="H16" i="8"/>
  <c r="E17" i="8"/>
  <c r="F17" i="8"/>
  <c r="H17" i="8"/>
  <c r="E18" i="8"/>
  <c r="F18" i="8"/>
  <c r="H18" i="8"/>
  <c r="E19" i="8"/>
  <c r="F19" i="8"/>
  <c r="H19" i="8"/>
  <c r="E20" i="8"/>
  <c r="F20" i="8"/>
  <c r="H20" i="8"/>
  <c r="E22" i="8"/>
  <c r="F22" i="8"/>
  <c r="H22" i="8"/>
  <c r="E23" i="8"/>
  <c r="F23" i="8"/>
  <c r="H23" i="8"/>
  <c r="E24" i="8"/>
  <c r="F24" i="8"/>
  <c r="H24" i="8"/>
  <c r="E25" i="8"/>
  <c r="F25" i="8"/>
  <c r="H25" i="8"/>
  <c r="E26" i="8"/>
  <c r="F26" i="8"/>
  <c r="H26" i="8"/>
  <c r="E27" i="8"/>
  <c r="F27" i="8"/>
  <c r="H27" i="8"/>
  <c r="E28" i="8"/>
  <c r="F28" i="8"/>
  <c r="H28" i="8"/>
  <c r="E29" i="8"/>
  <c r="F29" i="8"/>
  <c r="H29" i="8"/>
  <c r="E30" i="8"/>
  <c r="F30" i="8"/>
  <c r="H30" i="8"/>
  <c r="E31" i="8"/>
  <c r="F31" i="8"/>
  <c r="H31" i="8"/>
  <c r="E32" i="8"/>
  <c r="F32" i="8"/>
  <c r="H32" i="8"/>
  <c r="E33" i="8"/>
  <c r="F33" i="8"/>
  <c r="H33" i="8"/>
  <c r="E34" i="8"/>
  <c r="F34" i="8"/>
  <c r="H34" i="8"/>
  <c r="E35" i="8"/>
  <c r="F35" i="8"/>
  <c r="H35" i="8"/>
  <c r="E36" i="8"/>
  <c r="F36" i="8"/>
  <c r="H36" i="8"/>
  <c r="E37" i="8"/>
  <c r="F37" i="8"/>
  <c r="H37" i="8"/>
  <c r="E38" i="8"/>
  <c r="F38" i="8"/>
  <c r="H38" i="8"/>
  <c r="E39" i="8"/>
  <c r="F39" i="8"/>
  <c r="H39" i="8"/>
  <c r="E40" i="8"/>
  <c r="F40" i="8"/>
  <c r="H40" i="8"/>
  <c r="E41" i="8"/>
  <c r="F41" i="8"/>
  <c r="H41" i="8"/>
  <c r="E42" i="8"/>
  <c r="F42" i="8"/>
  <c r="H42" i="8"/>
  <c r="E43" i="8"/>
  <c r="F43" i="8"/>
  <c r="H43" i="8"/>
  <c r="E44" i="8"/>
  <c r="F44" i="8"/>
  <c r="H44" i="8"/>
  <c r="E45" i="8"/>
  <c r="F45" i="8"/>
  <c r="H45" i="8"/>
  <c r="E46" i="8"/>
  <c r="F46" i="8"/>
  <c r="H46" i="8"/>
  <c r="E47" i="8"/>
  <c r="F47" i="8"/>
  <c r="H47" i="8"/>
  <c r="E48" i="8"/>
  <c r="F48" i="8"/>
  <c r="H48" i="8"/>
  <c r="E49" i="8"/>
  <c r="F49" i="8"/>
  <c r="H49" i="8"/>
  <c r="E50" i="8"/>
  <c r="F50" i="8"/>
  <c r="H50" i="8"/>
  <c r="E51" i="8"/>
  <c r="F51" i="8"/>
  <c r="H51" i="8"/>
  <c r="E52" i="8"/>
  <c r="F52" i="8"/>
  <c r="H52" i="8"/>
  <c r="H21" i="8"/>
  <c r="F21" i="8"/>
  <c r="E21" i="8"/>
  <c r="A3" i="8"/>
  <c r="D3" i="8"/>
  <c r="B3" i="8"/>
  <c r="A4" i="8"/>
  <c r="D4" i="8"/>
  <c r="B4" i="8"/>
  <c r="A5" i="8"/>
  <c r="D5" i="8"/>
  <c r="B5" i="8"/>
  <c r="A6" i="8"/>
  <c r="D6" i="8"/>
  <c r="B6" i="8"/>
  <c r="A7" i="8"/>
  <c r="D7" i="8"/>
  <c r="B7" i="8"/>
  <c r="A8" i="8"/>
  <c r="D8" i="8"/>
  <c r="B8" i="8"/>
  <c r="A9" i="8"/>
  <c r="D9" i="8"/>
  <c r="B9" i="8"/>
  <c r="A10" i="8"/>
  <c r="D10" i="8"/>
  <c r="B10" i="8"/>
  <c r="A11" i="8"/>
  <c r="D11" i="8"/>
  <c r="B11" i="8"/>
  <c r="A12" i="8"/>
  <c r="D12" i="8"/>
  <c r="B12" i="8"/>
  <c r="A13" i="8"/>
  <c r="D13" i="8"/>
  <c r="B13" i="8"/>
  <c r="A14" i="8"/>
  <c r="D14" i="8"/>
  <c r="B14" i="8"/>
  <c r="A15" i="8"/>
  <c r="D15" i="8"/>
  <c r="B15" i="8"/>
  <c r="A16" i="8"/>
  <c r="D16" i="8"/>
  <c r="B16" i="8"/>
  <c r="A17" i="8"/>
  <c r="D17" i="8"/>
  <c r="B17" i="8"/>
  <c r="A18" i="8"/>
  <c r="D18" i="8"/>
  <c r="B18" i="8"/>
  <c r="A19" i="8"/>
  <c r="D19" i="8"/>
  <c r="B19" i="8"/>
  <c r="A20" i="8"/>
  <c r="D20" i="8"/>
  <c r="B20" i="8"/>
  <c r="A21" i="8"/>
  <c r="D21" i="8"/>
  <c r="B21" i="8"/>
  <c r="A22" i="8"/>
  <c r="D22" i="8"/>
  <c r="B22" i="8"/>
  <c r="A23" i="8"/>
  <c r="D23" i="8"/>
  <c r="B23" i="8"/>
  <c r="A24" i="8"/>
  <c r="D24" i="8"/>
  <c r="B24" i="8"/>
  <c r="A25" i="8"/>
  <c r="D25" i="8"/>
  <c r="B25" i="8"/>
  <c r="A26" i="8"/>
  <c r="D26" i="8"/>
  <c r="B26" i="8"/>
  <c r="A27" i="8"/>
  <c r="D27" i="8"/>
  <c r="B27" i="8"/>
  <c r="A28" i="8"/>
  <c r="D28" i="8"/>
  <c r="B28" i="8"/>
  <c r="A29" i="8"/>
  <c r="D29" i="8"/>
  <c r="B29" i="8"/>
  <c r="A30" i="8"/>
  <c r="D30" i="8"/>
  <c r="B30" i="8"/>
  <c r="A31" i="8"/>
  <c r="D31" i="8"/>
  <c r="B31" i="8"/>
  <c r="A32" i="8"/>
  <c r="D32" i="8"/>
  <c r="B32" i="8"/>
  <c r="A33" i="8"/>
  <c r="D33" i="8"/>
  <c r="B33" i="8"/>
  <c r="A34" i="8"/>
  <c r="D34" i="8"/>
  <c r="B34" i="8"/>
  <c r="A35" i="8"/>
  <c r="D35" i="8"/>
  <c r="B35" i="8"/>
  <c r="A36" i="8"/>
  <c r="D36" i="8"/>
  <c r="B36" i="8"/>
  <c r="A37" i="8"/>
  <c r="D37" i="8"/>
  <c r="B37" i="8"/>
  <c r="A38" i="8"/>
  <c r="D38" i="8"/>
  <c r="B38" i="8"/>
  <c r="A39" i="8"/>
  <c r="D39" i="8"/>
  <c r="B39" i="8"/>
  <c r="A40" i="8"/>
  <c r="D40" i="8"/>
  <c r="B40" i="8"/>
  <c r="A41" i="8"/>
  <c r="D41" i="8"/>
  <c r="B41" i="8"/>
  <c r="A42" i="8"/>
  <c r="D42" i="8"/>
  <c r="B42" i="8"/>
  <c r="A43" i="8"/>
  <c r="D43" i="8"/>
  <c r="B43" i="8"/>
  <c r="A44" i="8"/>
  <c r="D44" i="8"/>
  <c r="B44" i="8"/>
  <c r="A45" i="8"/>
  <c r="D45" i="8"/>
  <c r="B45" i="8"/>
  <c r="A46" i="8"/>
  <c r="D46" i="8"/>
  <c r="B46" i="8"/>
  <c r="A47" i="8"/>
  <c r="D47" i="8"/>
  <c r="B47" i="8"/>
  <c r="A48" i="8"/>
  <c r="D48" i="8"/>
  <c r="B48" i="8"/>
  <c r="A49" i="8"/>
  <c r="D49" i="8"/>
  <c r="B49" i="8"/>
  <c r="A50" i="8"/>
  <c r="D50" i="8"/>
  <c r="B50" i="8"/>
  <c r="A51" i="8"/>
  <c r="D51" i="8"/>
  <c r="B51" i="8"/>
  <c r="A52" i="8"/>
  <c r="D52" i="8"/>
  <c r="B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D2" i="8"/>
  <c r="A2" i="8"/>
  <c r="B2" i="8"/>
  <c r="C52" i="8"/>
  <c r="AN52" i="8"/>
  <c r="AM52" i="8"/>
  <c r="AL52" i="8"/>
  <c r="AK52" i="8"/>
  <c r="AJ52" i="8"/>
  <c r="AH52" i="8"/>
  <c r="AG52" i="8"/>
  <c r="AF52" i="8"/>
  <c r="AE52" i="8"/>
  <c r="AD52" i="8"/>
  <c r="AC52" i="8"/>
  <c r="AB52" i="8"/>
  <c r="U52" i="8"/>
  <c r="AA52" i="8"/>
  <c r="Z52" i="8"/>
  <c r="Y52" i="8"/>
  <c r="X52" i="8"/>
  <c r="C51" i="8"/>
  <c r="AN51" i="8"/>
  <c r="AM51" i="8"/>
  <c r="AL51" i="8"/>
  <c r="AK51" i="8"/>
  <c r="AJ51" i="8"/>
  <c r="AH51" i="8"/>
  <c r="AG51" i="8"/>
  <c r="AF51" i="8"/>
  <c r="AE51" i="8"/>
  <c r="AD51" i="8"/>
  <c r="AC51" i="8"/>
  <c r="AB51" i="8"/>
  <c r="U51" i="8"/>
  <c r="AA51" i="8"/>
  <c r="Z51" i="8"/>
  <c r="Y51" i="8"/>
  <c r="X51" i="8"/>
  <c r="C50" i="8"/>
  <c r="AN50" i="8"/>
  <c r="AM50" i="8"/>
  <c r="AL50" i="8"/>
  <c r="AK50" i="8"/>
  <c r="AJ50" i="8"/>
  <c r="AH50" i="8"/>
  <c r="AG50" i="8"/>
  <c r="AF50" i="8"/>
  <c r="AE50" i="8"/>
  <c r="AD50" i="8"/>
  <c r="AC50" i="8"/>
  <c r="AB50" i="8"/>
  <c r="U50" i="8"/>
  <c r="AA50" i="8"/>
  <c r="Z50" i="8"/>
  <c r="Y50" i="8"/>
  <c r="X50" i="8"/>
  <c r="C49" i="8"/>
  <c r="AN49" i="8"/>
  <c r="AM49" i="8"/>
  <c r="AL49" i="8"/>
  <c r="AK49" i="8"/>
  <c r="AJ49" i="8"/>
  <c r="AH49" i="8"/>
  <c r="AG49" i="8"/>
  <c r="AF49" i="8"/>
  <c r="AE49" i="8"/>
  <c r="AD49" i="8"/>
  <c r="AC49" i="8"/>
  <c r="AB49" i="8"/>
  <c r="U49" i="8"/>
  <c r="AA49" i="8"/>
  <c r="Z49" i="8"/>
  <c r="Y49" i="8"/>
  <c r="X49" i="8"/>
  <c r="C48" i="8"/>
  <c r="AN48" i="8"/>
  <c r="AM48" i="8"/>
  <c r="AL48" i="8"/>
  <c r="AK48" i="8"/>
  <c r="AJ48" i="8"/>
  <c r="AH48" i="8"/>
  <c r="AG48" i="8"/>
  <c r="AF48" i="8"/>
  <c r="AE48" i="8"/>
  <c r="AD48" i="8"/>
  <c r="AC48" i="8"/>
  <c r="AB48" i="8"/>
  <c r="U48" i="8"/>
  <c r="AA48" i="8"/>
  <c r="Z48" i="8"/>
  <c r="Y48" i="8"/>
  <c r="X48" i="8"/>
  <c r="C47" i="8"/>
  <c r="AN47" i="8"/>
  <c r="AM47" i="8"/>
  <c r="AL47" i="8"/>
  <c r="AK47" i="8"/>
  <c r="AJ47" i="8"/>
  <c r="AH47" i="8"/>
  <c r="AG47" i="8"/>
  <c r="AF47" i="8"/>
  <c r="AE47" i="8"/>
  <c r="AD47" i="8"/>
  <c r="AC47" i="8"/>
  <c r="AB47" i="8"/>
  <c r="U47" i="8"/>
  <c r="AA47" i="8"/>
  <c r="Z47" i="8"/>
  <c r="Y47" i="8"/>
  <c r="X47" i="8"/>
  <c r="C46" i="8"/>
  <c r="AN46" i="8"/>
  <c r="AM46" i="8"/>
  <c r="AL46" i="8"/>
  <c r="AK46" i="8"/>
  <c r="AJ46" i="8"/>
  <c r="AH46" i="8"/>
  <c r="AG46" i="8"/>
  <c r="AF46" i="8"/>
  <c r="AE46" i="8"/>
  <c r="AD46" i="8"/>
  <c r="AC46" i="8"/>
  <c r="AB46" i="8"/>
  <c r="U46" i="8"/>
  <c r="AA46" i="8"/>
  <c r="Z46" i="8"/>
  <c r="Y46" i="8"/>
  <c r="X46" i="8"/>
  <c r="C45" i="8"/>
  <c r="AN45" i="8"/>
  <c r="AM45" i="8"/>
  <c r="AL45" i="8"/>
  <c r="AK45" i="8"/>
  <c r="AJ45" i="8"/>
  <c r="AH45" i="8"/>
  <c r="AG45" i="8"/>
  <c r="AF45" i="8"/>
  <c r="AE45" i="8"/>
  <c r="AD45" i="8"/>
  <c r="AC45" i="8"/>
  <c r="AB45" i="8"/>
  <c r="U45" i="8"/>
  <c r="AA45" i="8"/>
  <c r="Z45" i="8"/>
  <c r="Y45" i="8"/>
  <c r="X45" i="8"/>
  <c r="C44" i="8"/>
  <c r="AN44" i="8"/>
  <c r="AM44" i="8"/>
  <c r="AL44" i="8"/>
  <c r="AK44" i="8"/>
  <c r="AJ44" i="8"/>
  <c r="AH44" i="8"/>
  <c r="AG44" i="8"/>
  <c r="AF44" i="8"/>
  <c r="AE44" i="8"/>
  <c r="AD44" i="8"/>
  <c r="AC44" i="8"/>
  <c r="AB44" i="8"/>
  <c r="U44" i="8"/>
  <c r="AA44" i="8"/>
  <c r="Z44" i="8"/>
  <c r="Y44" i="8"/>
  <c r="X44" i="8"/>
  <c r="C43" i="8"/>
  <c r="AN43" i="8"/>
  <c r="AM43" i="8"/>
  <c r="AL43" i="8"/>
  <c r="AK43" i="8"/>
  <c r="AJ43" i="8"/>
  <c r="AH43" i="8"/>
  <c r="AG43" i="8"/>
  <c r="AF43" i="8"/>
  <c r="AE43" i="8"/>
  <c r="AD43" i="8"/>
  <c r="AC43" i="8"/>
  <c r="AB43" i="8"/>
  <c r="U43" i="8"/>
  <c r="AA43" i="8"/>
  <c r="Z43" i="8"/>
  <c r="Y43" i="8"/>
  <c r="X43" i="8"/>
  <c r="C42" i="8"/>
  <c r="AN42" i="8"/>
  <c r="AM42" i="8"/>
  <c r="AL42" i="8"/>
  <c r="AK42" i="8"/>
  <c r="AJ42" i="8"/>
  <c r="AH42" i="8"/>
  <c r="AG42" i="8"/>
  <c r="AF42" i="8"/>
  <c r="AE42" i="8"/>
  <c r="AD42" i="8"/>
  <c r="AC42" i="8"/>
  <c r="AB42" i="8"/>
  <c r="U42" i="8"/>
  <c r="AA42" i="8"/>
  <c r="Z42" i="8"/>
  <c r="Y42" i="8"/>
  <c r="X42" i="8"/>
  <c r="C41" i="8"/>
  <c r="AN41" i="8"/>
  <c r="AM41" i="8"/>
  <c r="AL41" i="8"/>
  <c r="AK41" i="8"/>
  <c r="AJ41" i="8"/>
  <c r="AH41" i="8"/>
  <c r="AG41" i="8"/>
  <c r="AF41" i="8"/>
  <c r="AE41" i="8"/>
  <c r="AD41" i="8"/>
  <c r="AC41" i="8"/>
  <c r="AB41" i="8"/>
  <c r="U41" i="8"/>
  <c r="AA41" i="8"/>
  <c r="Z41" i="8"/>
  <c r="Y41" i="8"/>
  <c r="X41" i="8"/>
  <c r="C40" i="8"/>
  <c r="AN40" i="8"/>
  <c r="AM40" i="8"/>
  <c r="AL40" i="8"/>
  <c r="AK40" i="8"/>
  <c r="AJ40" i="8"/>
  <c r="AH40" i="8"/>
  <c r="AG40" i="8"/>
  <c r="AF40" i="8"/>
  <c r="AE40" i="8"/>
  <c r="AD40" i="8"/>
  <c r="AC40" i="8"/>
  <c r="AB40" i="8"/>
  <c r="U40" i="8"/>
  <c r="AA40" i="8"/>
  <c r="Z40" i="8"/>
  <c r="Y40" i="8"/>
  <c r="X40" i="8"/>
  <c r="C39" i="8"/>
  <c r="AN39" i="8"/>
  <c r="AM39" i="8"/>
  <c r="AL39" i="8"/>
  <c r="AK39" i="8"/>
  <c r="AJ39" i="8"/>
  <c r="AH39" i="8"/>
  <c r="AG39" i="8"/>
  <c r="AF39" i="8"/>
  <c r="AE39" i="8"/>
  <c r="AD39" i="8"/>
  <c r="AC39" i="8"/>
  <c r="AB39" i="8"/>
  <c r="U39" i="8"/>
  <c r="AA39" i="8"/>
  <c r="Z39" i="8"/>
  <c r="Y39" i="8"/>
  <c r="X39" i="8"/>
  <c r="C38" i="8"/>
  <c r="AN38" i="8"/>
  <c r="AM38" i="8"/>
  <c r="AL38" i="8"/>
  <c r="AK38" i="8"/>
  <c r="AJ38" i="8"/>
  <c r="AH38" i="8"/>
  <c r="AG38" i="8"/>
  <c r="AF38" i="8"/>
  <c r="AE38" i="8"/>
  <c r="AD38" i="8"/>
  <c r="AC38" i="8"/>
  <c r="AB38" i="8"/>
  <c r="U38" i="8"/>
  <c r="AA38" i="8"/>
  <c r="Z38" i="8"/>
  <c r="Y38" i="8"/>
  <c r="X38" i="8"/>
  <c r="C37" i="8"/>
  <c r="AN37" i="8"/>
  <c r="AM37" i="8"/>
  <c r="AL37" i="8"/>
  <c r="AK37" i="8"/>
  <c r="AJ37" i="8"/>
  <c r="AH37" i="8"/>
  <c r="AG37" i="8"/>
  <c r="AF37" i="8"/>
  <c r="AE37" i="8"/>
  <c r="AD37" i="8"/>
  <c r="AC37" i="8"/>
  <c r="AB37" i="8"/>
  <c r="U37" i="8"/>
  <c r="AA37" i="8"/>
  <c r="Z37" i="8"/>
  <c r="Y37" i="8"/>
  <c r="X37" i="8"/>
  <c r="C36" i="8"/>
  <c r="AN36" i="8"/>
  <c r="AM36" i="8"/>
  <c r="AL36" i="8"/>
  <c r="AK36" i="8"/>
  <c r="AJ36" i="8"/>
  <c r="AH36" i="8"/>
  <c r="AG36" i="8"/>
  <c r="AF36" i="8"/>
  <c r="AE36" i="8"/>
  <c r="AD36" i="8"/>
  <c r="AC36" i="8"/>
  <c r="AB36" i="8"/>
  <c r="U36" i="8"/>
  <c r="AA36" i="8"/>
  <c r="Z36" i="8"/>
  <c r="Y36" i="8"/>
  <c r="X36" i="8"/>
  <c r="C35" i="8"/>
  <c r="AN35" i="8"/>
  <c r="AM35" i="8"/>
  <c r="AL35" i="8"/>
  <c r="AK35" i="8"/>
  <c r="AJ35" i="8"/>
  <c r="AH35" i="8"/>
  <c r="AG35" i="8"/>
  <c r="AF35" i="8"/>
  <c r="AE35" i="8"/>
  <c r="AD35" i="8"/>
  <c r="AC35" i="8"/>
  <c r="AB35" i="8"/>
  <c r="U35" i="8"/>
  <c r="AA35" i="8"/>
  <c r="Z35" i="8"/>
  <c r="Y35" i="8"/>
  <c r="X35" i="8"/>
  <c r="C34" i="8"/>
  <c r="AN34" i="8"/>
  <c r="AM34" i="8"/>
  <c r="AL34" i="8"/>
  <c r="AK34" i="8"/>
  <c r="AJ34" i="8"/>
  <c r="AH34" i="8"/>
  <c r="AG34" i="8"/>
  <c r="AF34" i="8"/>
  <c r="AE34" i="8"/>
  <c r="AD34" i="8"/>
  <c r="AC34" i="8"/>
  <c r="AB34" i="8"/>
  <c r="U34" i="8"/>
  <c r="AA34" i="8"/>
  <c r="Z34" i="8"/>
  <c r="Y34" i="8"/>
  <c r="X34" i="8"/>
  <c r="C33" i="8"/>
  <c r="AN33" i="8"/>
  <c r="AM33" i="8"/>
  <c r="AL33" i="8"/>
  <c r="AK33" i="8"/>
  <c r="AJ33" i="8"/>
  <c r="AH33" i="8"/>
  <c r="AG33" i="8"/>
  <c r="AF33" i="8"/>
  <c r="AE33" i="8"/>
  <c r="AD33" i="8"/>
  <c r="AC33" i="8"/>
  <c r="AB33" i="8"/>
  <c r="U33" i="8"/>
  <c r="AA33" i="8"/>
  <c r="Z33" i="8"/>
  <c r="Y33" i="8"/>
  <c r="X33" i="8"/>
  <c r="C32" i="8"/>
  <c r="AN32" i="8"/>
  <c r="AM32" i="8"/>
  <c r="AL32" i="8"/>
  <c r="AK32" i="8"/>
  <c r="AJ32" i="8"/>
  <c r="AH32" i="8"/>
  <c r="AG32" i="8"/>
  <c r="AF32" i="8"/>
  <c r="AE32" i="8"/>
  <c r="AD32" i="8"/>
  <c r="AC32" i="8"/>
  <c r="AB32" i="8"/>
  <c r="U32" i="8"/>
  <c r="AA32" i="8"/>
  <c r="Z32" i="8"/>
  <c r="Y32" i="8"/>
  <c r="X32" i="8"/>
  <c r="C31" i="8"/>
  <c r="AN31" i="8"/>
  <c r="AM31" i="8"/>
  <c r="AL31" i="8"/>
  <c r="AK31" i="8"/>
  <c r="AJ31" i="8"/>
  <c r="AH31" i="8"/>
  <c r="AG31" i="8"/>
  <c r="AF31" i="8"/>
  <c r="AE31" i="8"/>
  <c r="AD31" i="8"/>
  <c r="AC31" i="8"/>
  <c r="AB31" i="8"/>
  <c r="U31" i="8"/>
  <c r="AA31" i="8"/>
  <c r="Z31" i="8"/>
  <c r="Y31" i="8"/>
  <c r="X31" i="8"/>
  <c r="C30" i="8"/>
  <c r="AN30" i="8"/>
  <c r="AM30" i="8"/>
  <c r="AL30" i="8"/>
  <c r="AK30" i="8"/>
  <c r="AJ30" i="8"/>
  <c r="AH30" i="8"/>
  <c r="AG30" i="8"/>
  <c r="AF30" i="8"/>
  <c r="AE30" i="8"/>
  <c r="AD30" i="8"/>
  <c r="AC30" i="8"/>
  <c r="AB30" i="8"/>
  <c r="U30" i="8"/>
  <c r="AA30" i="8"/>
  <c r="Z30" i="8"/>
  <c r="Y30" i="8"/>
  <c r="X30" i="8"/>
  <c r="C29" i="8"/>
  <c r="AN29" i="8"/>
  <c r="AM29" i="8"/>
  <c r="AL29" i="8"/>
  <c r="AK29" i="8"/>
  <c r="AJ29" i="8"/>
  <c r="AH29" i="8"/>
  <c r="AG29" i="8"/>
  <c r="AF29" i="8"/>
  <c r="AE29" i="8"/>
  <c r="AD29" i="8"/>
  <c r="AC29" i="8"/>
  <c r="AB29" i="8"/>
  <c r="U29" i="8"/>
  <c r="AA29" i="8"/>
  <c r="Z29" i="8"/>
  <c r="Y29" i="8"/>
  <c r="X29" i="8"/>
  <c r="C28" i="8"/>
  <c r="AN28" i="8"/>
  <c r="AM28" i="8"/>
  <c r="AL28" i="8"/>
  <c r="AK28" i="8"/>
  <c r="AJ28" i="8"/>
  <c r="AH28" i="8"/>
  <c r="AG28" i="8"/>
  <c r="AF28" i="8"/>
  <c r="AE28" i="8"/>
  <c r="AD28" i="8"/>
  <c r="AC28" i="8"/>
  <c r="AB28" i="8"/>
  <c r="U28" i="8"/>
  <c r="AA28" i="8"/>
  <c r="Z28" i="8"/>
  <c r="Y28" i="8"/>
  <c r="X28" i="8"/>
  <c r="C27" i="8"/>
  <c r="AN27" i="8"/>
  <c r="AM27" i="8"/>
  <c r="AL27" i="8"/>
  <c r="AK27" i="8"/>
  <c r="AJ27" i="8"/>
  <c r="AH27" i="8"/>
  <c r="AG27" i="8"/>
  <c r="AF27" i="8"/>
  <c r="AE27" i="8"/>
  <c r="AD27" i="8"/>
  <c r="AC27" i="8"/>
  <c r="AB27" i="8"/>
  <c r="U27" i="8"/>
  <c r="AA27" i="8"/>
  <c r="Z27" i="8"/>
  <c r="Y27" i="8"/>
  <c r="X27" i="8"/>
  <c r="C26" i="8"/>
  <c r="AN26" i="8"/>
  <c r="AM26" i="8"/>
  <c r="AL26" i="8"/>
  <c r="AK26" i="8"/>
  <c r="AJ26" i="8"/>
  <c r="AH26" i="8"/>
  <c r="AG26" i="8"/>
  <c r="AF26" i="8"/>
  <c r="AE26" i="8"/>
  <c r="AD26" i="8"/>
  <c r="AC26" i="8"/>
  <c r="AB26" i="8"/>
  <c r="U26" i="8"/>
  <c r="AA26" i="8"/>
  <c r="Z26" i="8"/>
  <c r="Y26" i="8"/>
  <c r="X26" i="8"/>
  <c r="C25" i="8"/>
  <c r="AN25" i="8"/>
  <c r="AM25" i="8"/>
  <c r="AL25" i="8"/>
  <c r="AK25" i="8"/>
  <c r="AJ25" i="8"/>
  <c r="AH25" i="8"/>
  <c r="AG25" i="8"/>
  <c r="AF25" i="8"/>
  <c r="AE25" i="8"/>
  <c r="AD25" i="8"/>
  <c r="AC25" i="8"/>
  <c r="AB25" i="8"/>
  <c r="U25" i="8"/>
  <c r="AA25" i="8"/>
  <c r="Z25" i="8"/>
  <c r="Y25" i="8"/>
  <c r="X25" i="8"/>
  <c r="C24" i="8"/>
  <c r="AN24" i="8"/>
  <c r="AM24" i="8"/>
  <c r="AL24" i="8"/>
  <c r="AK24" i="8"/>
  <c r="AJ24" i="8"/>
  <c r="AH24" i="8"/>
  <c r="AG24" i="8"/>
  <c r="AF24" i="8"/>
  <c r="AE24" i="8"/>
  <c r="AD24" i="8"/>
  <c r="AC24" i="8"/>
  <c r="AB24" i="8"/>
  <c r="U24" i="8"/>
  <c r="AA24" i="8"/>
  <c r="Z24" i="8"/>
  <c r="Y24" i="8"/>
  <c r="X24" i="8"/>
  <c r="C23" i="8"/>
  <c r="AN23" i="8"/>
  <c r="AM23" i="8"/>
  <c r="AL23" i="8"/>
  <c r="AK23" i="8"/>
  <c r="AJ23" i="8"/>
  <c r="AH23" i="8"/>
  <c r="AG23" i="8"/>
  <c r="AF23" i="8"/>
  <c r="AE23" i="8"/>
  <c r="AD23" i="8"/>
  <c r="AC23" i="8"/>
  <c r="AB23" i="8"/>
  <c r="U23" i="8"/>
  <c r="AA23" i="8"/>
  <c r="Z23" i="8"/>
  <c r="Y23" i="8"/>
  <c r="X23" i="8"/>
  <c r="C22" i="8"/>
  <c r="AN22" i="8"/>
  <c r="AM22" i="8"/>
  <c r="AL22" i="8"/>
  <c r="AK22" i="8"/>
  <c r="AJ22" i="8"/>
  <c r="AH22" i="8"/>
  <c r="AG22" i="8"/>
  <c r="AF22" i="8"/>
  <c r="AE22" i="8"/>
  <c r="AD22" i="8"/>
  <c r="AC22" i="8"/>
  <c r="AB22" i="8"/>
  <c r="U22" i="8"/>
  <c r="AA22" i="8"/>
  <c r="Z22" i="8"/>
  <c r="Y22" i="8"/>
  <c r="X22" i="8"/>
  <c r="C21" i="8"/>
  <c r="AN21" i="8"/>
  <c r="AM21" i="8"/>
  <c r="AL21" i="8"/>
  <c r="AK21" i="8"/>
  <c r="AJ21" i="8"/>
  <c r="AH21" i="8"/>
  <c r="AG21" i="8"/>
  <c r="AF21" i="8"/>
  <c r="AE21" i="8"/>
  <c r="AD21" i="8"/>
  <c r="AC21" i="8"/>
  <c r="AB21" i="8"/>
  <c r="U21" i="8"/>
  <c r="AA21" i="8"/>
  <c r="Z21" i="8"/>
  <c r="Y21" i="8"/>
  <c r="X21" i="8"/>
  <c r="C20" i="8"/>
  <c r="AN20" i="8"/>
  <c r="AM20" i="8"/>
  <c r="AL20" i="8"/>
  <c r="AK20" i="8"/>
  <c r="AJ20" i="8"/>
  <c r="AH20" i="8"/>
  <c r="AG20" i="8"/>
  <c r="AF20" i="8"/>
  <c r="AE20" i="8"/>
  <c r="AD20" i="8"/>
  <c r="AC20" i="8"/>
  <c r="AB20" i="8"/>
  <c r="U20" i="8"/>
  <c r="AA20" i="8"/>
  <c r="Z20" i="8"/>
  <c r="Y20" i="8"/>
  <c r="X20" i="8"/>
  <c r="C19" i="8"/>
  <c r="AN19" i="8"/>
  <c r="AM19" i="8"/>
  <c r="AL19" i="8"/>
  <c r="AK19" i="8"/>
  <c r="AJ19" i="8"/>
  <c r="AH19" i="8"/>
  <c r="AG19" i="8"/>
  <c r="AF19" i="8"/>
  <c r="AE19" i="8"/>
  <c r="AD19" i="8"/>
  <c r="AC19" i="8"/>
  <c r="AB19" i="8"/>
  <c r="U19" i="8"/>
  <c r="AA19" i="8"/>
  <c r="Z19" i="8"/>
  <c r="Y19" i="8"/>
  <c r="X19" i="8"/>
  <c r="C18" i="8"/>
  <c r="AN18" i="8"/>
  <c r="AM18" i="8"/>
  <c r="AL18" i="8"/>
  <c r="AK18" i="8"/>
  <c r="AJ18" i="8"/>
  <c r="AH18" i="8"/>
  <c r="AG18" i="8"/>
  <c r="AF18" i="8"/>
  <c r="AE18" i="8"/>
  <c r="AD18" i="8"/>
  <c r="AC18" i="8"/>
  <c r="AB18" i="8"/>
  <c r="U18" i="8"/>
  <c r="AA18" i="8"/>
  <c r="Z18" i="8"/>
  <c r="Y18" i="8"/>
  <c r="X18" i="8"/>
  <c r="C17" i="8"/>
  <c r="AN17" i="8"/>
  <c r="AM17" i="8"/>
  <c r="AL17" i="8"/>
  <c r="AK17" i="8"/>
  <c r="AJ17" i="8"/>
  <c r="AH17" i="8"/>
  <c r="AG17" i="8"/>
  <c r="AF17" i="8"/>
  <c r="AE17" i="8"/>
  <c r="AD17" i="8"/>
  <c r="AC17" i="8"/>
  <c r="AB17" i="8"/>
  <c r="U17" i="8"/>
  <c r="AA17" i="8"/>
  <c r="Z17" i="8"/>
  <c r="Y17" i="8"/>
  <c r="X17" i="8"/>
  <c r="C16" i="8"/>
  <c r="AN16" i="8"/>
  <c r="AM16" i="8"/>
  <c r="AL16" i="8"/>
  <c r="AK16" i="8"/>
  <c r="AJ16" i="8"/>
  <c r="AH16" i="8"/>
  <c r="AG16" i="8"/>
  <c r="AF16" i="8"/>
  <c r="AE16" i="8"/>
  <c r="AD16" i="8"/>
  <c r="AC16" i="8"/>
  <c r="AB16" i="8"/>
  <c r="U16" i="8"/>
  <c r="AA16" i="8"/>
  <c r="Z16" i="8"/>
  <c r="Y16" i="8"/>
  <c r="X16" i="8"/>
  <c r="C15" i="8"/>
  <c r="AN15" i="8"/>
  <c r="AM15" i="8"/>
  <c r="AL15" i="8"/>
  <c r="AK15" i="8"/>
  <c r="AJ15" i="8"/>
  <c r="AH15" i="8"/>
  <c r="AG15" i="8"/>
  <c r="AF15" i="8"/>
  <c r="AE15" i="8"/>
  <c r="AD15" i="8"/>
  <c r="AC15" i="8"/>
  <c r="U15" i="8"/>
  <c r="AA15" i="8"/>
  <c r="Z15" i="8"/>
  <c r="Y15" i="8"/>
  <c r="X15" i="8"/>
  <c r="C14" i="8"/>
  <c r="AN14" i="8"/>
  <c r="AM14" i="8"/>
  <c r="AL14" i="8"/>
  <c r="AK14" i="8"/>
  <c r="AJ14" i="8"/>
  <c r="AH14" i="8"/>
  <c r="AG14" i="8"/>
  <c r="AF14" i="8"/>
  <c r="AE14" i="8"/>
  <c r="AD14" i="8"/>
  <c r="AC14" i="8"/>
  <c r="AB14" i="8"/>
  <c r="U14" i="8"/>
  <c r="AA14" i="8"/>
  <c r="Z14" i="8"/>
  <c r="Y14" i="8"/>
  <c r="X14" i="8"/>
  <c r="C13" i="8"/>
  <c r="AN13" i="8"/>
  <c r="AM13" i="8"/>
  <c r="AL13" i="8"/>
  <c r="AK13" i="8"/>
  <c r="AJ13" i="8"/>
  <c r="AH13" i="8"/>
  <c r="AG13" i="8"/>
  <c r="AF13" i="8"/>
  <c r="AE13" i="8"/>
  <c r="AD13" i="8"/>
  <c r="AC13" i="8"/>
  <c r="AB13" i="8"/>
  <c r="U13" i="8"/>
  <c r="AA13" i="8"/>
  <c r="Z13" i="8"/>
  <c r="Y13" i="8"/>
  <c r="X13" i="8"/>
  <c r="C12" i="8"/>
  <c r="AN12" i="8"/>
  <c r="AM12" i="8"/>
  <c r="AL12" i="8"/>
  <c r="AK12" i="8"/>
  <c r="AJ12" i="8"/>
  <c r="AH12" i="8"/>
  <c r="AG12" i="8"/>
  <c r="AF12" i="8"/>
  <c r="AE12" i="8"/>
  <c r="AD12" i="8"/>
  <c r="AC12" i="8"/>
  <c r="AB12" i="8"/>
  <c r="U12" i="8"/>
  <c r="AA12" i="8"/>
  <c r="Z12" i="8"/>
  <c r="Y12" i="8"/>
  <c r="X12" i="8"/>
  <c r="C11" i="8"/>
  <c r="AN11" i="8"/>
  <c r="AM11" i="8"/>
  <c r="AL11" i="8"/>
  <c r="AK11" i="8"/>
  <c r="AJ11" i="8"/>
  <c r="AH11" i="8"/>
  <c r="AG11" i="8"/>
  <c r="AF11" i="8"/>
  <c r="AE11" i="8"/>
  <c r="AD11" i="8"/>
  <c r="AC11" i="8"/>
  <c r="U11" i="8"/>
  <c r="AA11" i="8"/>
  <c r="Z11" i="8"/>
  <c r="Y11" i="8"/>
  <c r="X11" i="8"/>
  <c r="C10" i="8"/>
  <c r="AN10" i="8"/>
  <c r="AM10" i="8"/>
  <c r="AL10" i="8"/>
  <c r="AK10" i="8"/>
  <c r="AJ10" i="8"/>
  <c r="AH10" i="8"/>
  <c r="AG10" i="8"/>
  <c r="AF10" i="8"/>
  <c r="AE10" i="8"/>
  <c r="AD10" i="8"/>
  <c r="AC10" i="8"/>
  <c r="AB10" i="8"/>
  <c r="U10" i="8"/>
  <c r="AA10" i="8"/>
  <c r="Z10" i="8"/>
  <c r="Y10" i="8"/>
  <c r="X10" i="8"/>
  <c r="C9" i="8"/>
  <c r="AN9" i="8"/>
  <c r="AM9" i="8"/>
  <c r="AL9" i="8"/>
  <c r="AK9" i="8"/>
  <c r="AJ9" i="8"/>
  <c r="AH9" i="8"/>
  <c r="AG9" i="8"/>
  <c r="AF9" i="8"/>
  <c r="AE9" i="8"/>
  <c r="AD9" i="8"/>
  <c r="AC9" i="8"/>
  <c r="AB9" i="8"/>
  <c r="U9" i="8"/>
  <c r="AA9" i="8"/>
  <c r="Z9" i="8"/>
  <c r="Y9" i="8"/>
  <c r="X9" i="8"/>
  <c r="AN2" i="8"/>
  <c r="C2" i="8"/>
  <c r="AN3" i="8"/>
  <c r="C3" i="8"/>
  <c r="AN4" i="8"/>
  <c r="C4" i="8"/>
  <c r="AN5" i="8"/>
  <c r="C5" i="8"/>
  <c r="AN6" i="8"/>
  <c r="C6" i="8"/>
  <c r="AN7" i="8"/>
  <c r="C7" i="8"/>
  <c r="AN8" i="8"/>
  <c r="C8" i="8"/>
  <c r="AK2" i="8"/>
  <c r="AL2" i="8"/>
  <c r="AM2" i="8"/>
  <c r="AK3" i="8"/>
  <c r="AL3" i="8"/>
  <c r="AM3" i="8"/>
  <c r="AK4" i="8"/>
  <c r="AL4" i="8"/>
  <c r="AM4" i="8"/>
  <c r="AK5" i="8"/>
  <c r="AL5" i="8"/>
  <c r="AM5" i="8"/>
  <c r="AK6" i="8"/>
  <c r="AL6" i="8"/>
  <c r="AM6" i="8"/>
  <c r="AK7" i="8"/>
  <c r="AL7" i="8"/>
  <c r="AM7" i="8"/>
  <c r="AK8" i="8"/>
  <c r="AL8" i="8"/>
  <c r="AM8" i="8"/>
  <c r="AJ3" i="8"/>
  <c r="AJ4" i="8"/>
  <c r="AJ5" i="8"/>
  <c r="AJ6" i="8"/>
  <c r="AJ7" i="8"/>
  <c r="AJ8" i="8"/>
  <c r="AJ2" i="8"/>
  <c r="AH8" i="8"/>
  <c r="AG8" i="8"/>
  <c r="AF8" i="8"/>
  <c r="AE8" i="8"/>
  <c r="AD8" i="8"/>
  <c r="AC8" i="8"/>
  <c r="AH7" i="8"/>
  <c r="AG7" i="8"/>
  <c r="AF7" i="8"/>
  <c r="AE7" i="8"/>
  <c r="AD7" i="8"/>
  <c r="AC7" i="8"/>
  <c r="AH6" i="8"/>
  <c r="AG6" i="8"/>
  <c r="AF6" i="8"/>
  <c r="AE6" i="8"/>
  <c r="AD6" i="8"/>
  <c r="AC6" i="8"/>
  <c r="AH5" i="8"/>
  <c r="AG5" i="8"/>
  <c r="AF5" i="8"/>
  <c r="AE5" i="8"/>
  <c r="AD5" i="8"/>
  <c r="AC5" i="8"/>
  <c r="AH4" i="8"/>
  <c r="AG4" i="8"/>
  <c r="AF4" i="8"/>
  <c r="AE4" i="8"/>
  <c r="AD4" i="8"/>
  <c r="AC4" i="8"/>
  <c r="AH3" i="8"/>
  <c r="AG3" i="8"/>
  <c r="AF3" i="8"/>
  <c r="AE3" i="8"/>
  <c r="AD3" i="8"/>
  <c r="AC3" i="8"/>
  <c r="AH2" i="8"/>
  <c r="AG2" i="8"/>
  <c r="AF2" i="8"/>
  <c r="AE2" i="8"/>
  <c r="AD2" i="8"/>
  <c r="AC2" i="8"/>
  <c r="AB3" i="8"/>
  <c r="AB4" i="8"/>
  <c r="AB5" i="8"/>
  <c r="AB6" i="8"/>
  <c r="AB7" i="8"/>
  <c r="AB8" i="8"/>
  <c r="AB2" i="8"/>
  <c r="U3" i="8"/>
  <c r="U4" i="8"/>
  <c r="U5" i="8"/>
  <c r="U6" i="8"/>
  <c r="U7" i="8"/>
  <c r="U8" i="8"/>
  <c r="U2" i="8"/>
  <c r="Z3" i="8"/>
  <c r="AA3" i="8"/>
  <c r="Z4" i="8"/>
  <c r="AA4" i="8"/>
  <c r="Z5" i="8"/>
  <c r="AA5" i="8"/>
  <c r="Z6" i="8"/>
  <c r="AA6" i="8"/>
  <c r="Z7" i="8"/>
  <c r="AA7" i="8"/>
  <c r="Z8" i="8"/>
  <c r="AA8" i="8"/>
  <c r="Z2" i="8"/>
  <c r="AA2" i="8"/>
  <c r="Y3" i="8"/>
  <c r="Y4" i="8"/>
  <c r="Y5" i="8"/>
  <c r="Y6" i="8"/>
  <c r="Y7" i="8"/>
  <c r="Y8" i="8"/>
  <c r="Y2" i="8"/>
  <c r="X3" i="8"/>
  <c r="X4" i="8"/>
  <c r="X5" i="8"/>
  <c r="X6" i="8"/>
  <c r="X7" i="8"/>
  <c r="X8" i="8"/>
  <c r="X2" i="8"/>
  <c r="I12" i="10" l="1"/>
  <c r="R12" i="10" s="1"/>
  <c r="AN326" i="8"/>
  <c r="AN203" i="8"/>
  <c r="AJ326" i="8"/>
  <c r="AJ203" i="8"/>
  <c r="AF326" i="8"/>
  <c r="AF203" i="8"/>
  <c r="AB326" i="8"/>
  <c r="AB203" i="8"/>
  <c r="X326" i="8"/>
  <c r="X203" i="8"/>
  <c r="T326" i="8"/>
  <c r="L326" i="8"/>
  <c r="H203" i="8"/>
  <c r="H326" i="8"/>
  <c r="D203" i="8"/>
  <c r="D326" i="8"/>
  <c r="AM202" i="8"/>
  <c r="AM325" i="8"/>
  <c r="AE325" i="8"/>
  <c r="AE202" i="8"/>
  <c r="AA325" i="8"/>
  <c r="AA202" i="8"/>
  <c r="W325" i="8"/>
  <c r="O325" i="8"/>
  <c r="G325" i="8"/>
  <c r="C202" i="8"/>
  <c r="C325" i="8"/>
  <c r="AL324" i="8"/>
  <c r="AL201" i="8"/>
  <c r="AH201" i="8"/>
  <c r="AH324" i="8"/>
  <c r="AD201" i="8"/>
  <c r="AD324" i="8"/>
  <c r="Z324" i="8"/>
  <c r="Z201" i="8"/>
  <c r="R324" i="8"/>
  <c r="J324" i="8"/>
  <c r="F324" i="8"/>
  <c r="F201" i="8"/>
  <c r="B324" i="8"/>
  <c r="B201" i="8"/>
  <c r="AG323" i="8"/>
  <c r="Y323" i="8"/>
  <c r="Q323" i="8"/>
  <c r="I323" i="8"/>
  <c r="AN322" i="8"/>
  <c r="AF322" i="8"/>
  <c r="X322" i="8"/>
  <c r="P322" i="8"/>
  <c r="H322" i="8"/>
  <c r="AM321" i="8"/>
  <c r="AE321" i="8"/>
  <c r="W321" i="8"/>
  <c r="O321" i="8"/>
  <c r="G321" i="8"/>
  <c r="AL320" i="8"/>
  <c r="AD320" i="8"/>
  <c r="V320" i="8"/>
  <c r="N320" i="8"/>
  <c r="F320" i="8"/>
  <c r="AK319" i="8"/>
  <c r="AC319" i="8"/>
  <c r="U319" i="8"/>
  <c r="M319" i="8"/>
  <c r="E319" i="8"/>
  <c r="AJ318" i="8"/>
  <c r="AB318" i="8"/>
  <c r="T318" i="8"/>
  <c r="AM326" i="8"/>
  <c r="AM203" i="8"/>
  <c r="AI326" i="8"/>
  <c r="AE203" i="8"/>
  <c r="AE326" i="8"/>
  <c r="AA203" i="8"/>
  <c r="AA326" i="8"/>
  <c r="S326" i="8"/>
  <c r="K326" i="8"/>
  <c r="C326" i="8"/>
  <c r="C203" i="8"/>
  <c r="AL325" i="8"/>
  <c r="AL202" i="8"/>
  <c r="AH325" i="8"/>
  <c r="AH202" i="8"/>
  <c r="AD325" i="8"/>
  <c r="AD202" i="8"/>
  <c r="Z325" i="8"/>
  <c r="Z202" i="8"/>
  <c r="V325" i="8"/>
  <c r="N325" i="8"/>
  <c r="F325" i="8"/>
  <c r="F202" i="8"/>
  <c r="B325" i="8"/>
  <c r="B202" i="8"/>
  <c r="AK201" i="8"/>
  <c r="AK324" i="8"/>
  <c r="AG201" i="8"/>
  <c r="AG324" i="8"/>
  <c r="AC201" i="8"/>
  <c r="AC324" i="8"/>
  <c r="Y201" i="8"/>
  <c r="Y324" i="8"/>
  <c r="U201" i="8"/>
  <c r="U324" i="8"/>
  <c r="Q324" i="8"/>
  <c r="I324" i="8"/>
  <c r="E324" i="8"/>
  <c r="E201" i="8"/>
  <c r="AJ323" i="8"/>
  <c r="AB323" i="8"/>
  <c r="T323" i="8"/>
  <c r="L323" i="8"/>
  <c r="D323" i="8"/>
  <c r="AI322" i="8"/>
  <c r="AA322" i="8"/>
  <c r="S322" i="8"/>
  <c r="K322" i="8"/>
  <c r="C322" i="8"/>
  <c r="AH321" i="8"/>
  <c r="P326" i="8"/>
  <c r="AI325" i="8"/>
  <c r="S325" i="8"/>
  <c r="K325" i="8"/>
  <c r="V324" i="8"/>
  <c r="N324" i="8"/>
  <c r="AK323" i="8"/>
  <c r="AC323" i="8"/>
  <c r="U323" i="8"/>
  <c r="M323" i="8"/>
  <c r="E323" i="8"/>
  <c r="AJ322" i="8"/>
  <c r="AB322" i="8"/>
  <c r="T322" i="8"/>
  <c r="L322" i="8"/>
  <c r="D322" i="8"/>
  <c r="AI321" i="8"/>
  <c r="AA321" i="8"/>
  <c r="S321" i="8"/>
  <c r="K321" i="8"/>
  <c r="C321" i="8"/>
  <c r="AH320" i="8"/>
  <c r="Z320" i="8"/>
  <c r="R320" i="8"/>
  <c r="J320" i="8"/>
  <c r="B320" i="8"/>
  <c r="AG319" i="8"/>
  <c r="Y319" i="8"/>
  <c r="Q319" i="8"/>
  <c r="I319" i="8"/>
  <c r="AN318" i="8"/>
  <c r="AF318" i="8"/>
  <c r="X318" i="8"/>
  <c r="P318" i="8"/>
  <c r="W326" i="8"/>
  <c r="O326" i="8"/>
  <c r="G326" i="8"/>
  <c r="R325" i="8"/>
  <c r="J325" i="8"/>
  <c r="M324" i="8"/>
  <c r="AN323" i="8"/>
  <c r="AF323" i="8"/>
  <c r="X323" i="8"/>
  <c r="P323" i="8"/>
  <c r="H323" i="8"/>
  <c r="AM322" i="8"/>
  <c r="AE322" i="8"/>
  <c r="W322" i="8"/>
  <c r="O322" i="8"/>
  <c r="AD321" i="8"/>
  <c r="V321" i="8"/>
  <c r="N321" i="8"/>
  <c r="F321" i="8"/>
  <c r="AK320" i="8"/>
  <c r="AC320" i="8"/>
  <c r="U320" i="8"/>
  <c r="M320" i="8"/>
  <c r="E320" i="8"/>
  <c r="AJ319" i="8"/>
  <c r="AB319" i="8"/>
  <c r="T319" i="8"/>
  <c r="L319" i="8"/>
  <c r="D319" i="8"/>
  <c r="AI318" i="8"/>
  <c r="AA318" i="8"/>
  <c r="S318" i="8"/>
  <c r="AK326" i="8"/>
  <c r="AK203" i="8"/>
  <c r="AG326" i="8"/>
  <c r="AG203" i="8"/>
  <c r="AC326" i="8"/>
  <c r="AC203" i="8"/>
  <c r="Y326" i="8"/>
  <c r="Y203" i="8"/>
  <c r="U326" i="8"/>
  <c r="U203" i="8"/>
  <c r="Q326" i="8"/>
  <c r="I326" i="8"/>
  <c r="E203" i="8"/>
  <c r="E326" i="8"/>
  <c r="AN202" i="8"/>
  <c r="AN325" i="8"/>
  <c r="AJ202" i="8"/>
  <c r="AJ325" i="8"/>
  <c r="AF202" i="8"/>
  <c r="AF325" i="8"/>
  <c r="AB202" i="8"/>
  <c r="AB325" i="8"/>
  <c r="X202" i="8"/>
  <c r="X325" i="8"/>
  <c r="P325" i="8"/>
  <c r="H325" i="8"/>
  <c r="H202" i="8"/>
  <c r="D325" i="8"/>
  <c r="D202" i="8"/>
  <c r="AM324" i="8"/>
  <c r="AM201" i="8"/>
  <c r="AI324" i="8"/>
  <c r="AE324" i="8"/>
  <c r="AE201" i="8"/>
  <c r="AA324" i="8"/>
  <c r="AA201" i="8"/>
  <c r="S324" i="8"/>
  <c r="K324" i="8"/>
  <c r="C201" i="8"/>
  <c r="C324" i="8"/>
  <c r="AL326" i="8"/>
  <c r="AL203" i="8"/>
  <c r="V326" i="8"/>
  <c r="F203" i="8"/>
  <c r="F326" i="8"/>
  <c r="AC202" i="8"/>
  <c r="AC325" i="8"/>
  <c r="AJ201" i="8"/>
  <c r="AJ324" i="8"/>
  <c r="T324" i="8"/>
  <c r="D324" i="8"/>
  <c r="D201" i="8"/>
  <c r="Z323" i="8"/>
  <c r="J323" i="8"/>
  <c r="AG322" i="8"/>
  <c r="Q322" i="8"/>
  <c r="AN321" i="8"/>
  <c r="X321" i="8"/>
  <c r="H321" i="8"/>
  <c r="AE320" i="8"/>
  <c r="O320" i="8"/>
  <c r="AL319" i="8"/>
  <c r="V319" i="8"/>
  <c r="F319" i="8"/>
  <c r="AC318" i="8"/>
  <c r="M318" i="8"/>
  <c r="E318" i="8"/>
  <c r="AJ317" i="8"/>
  <c r="AB317" i="8"/>
  <c r="T317" i="8"/>
  <c r="L317" i="8"/>
  <c r="D317" i="8"/>
  <c r="AI316" i="8"/>
  <c r="AA316" i="8"/>
  <c r="AL321" i="8"/>
  <c r="G322" i="8"/>
  <c r="Z321" i="8"/>
  <c r="R321" i="8"/>
  <c r="J321" i="8"/>
  <c r="B321" i="8"/>
  <c r="AG320" i="8"/>
  <c r="Y320" i="8"/>
  <c r="Q320" i="8"/>
  <c r="I320" i="8"/>
  <c r="AN319" i="8"/>
  <c r="AF319" i="8"/>
  <c r="X319" i="8"/>
  <c r="P319" i="8"/>
  <c r="H319" i="8"/>
  <c r="AM318" i="8"/>
  <c r="AE318" i="8"/>
  <c r="W318" i="8"/>
  <c r="O318" i="8"/>
  <c r="M326" i="8"/>
  <c r="T325" i="8"/>
  <c r="L325" i="8"/>
  <c r="W324" i="8"/>
  <c r="O324" i="8"/>
  <c r="G324" i="8"/>
  <c r="M325" i="8"/>
  <c r="AH323" i="8"/>
  <c r="R323" i="8"/>
  <c r="B323" i="8"/>
  <c r="Y322" i="8"/>
  <c r="I322" i="8"/>
  <c r="AF321" i="8"/>
  <c r="P321" i="8"/>
  <c r="AM320" i="8"/>
  <c r="W320" i="8"/>
  <c r="G320" i="8"/>
  <c r="AD319" i="8"/>
  <c r="N319" i="8"/>
  <c r="AK318" i="8"/>
  <c r="U318" i="8"/>
  <c r="I318" i="8"/>
  <c r="X317" i="8"/>
  <c r="P317" i="8"/>
  <c r="AE316" i="8"/>
  <c r="W316" i="8"/>
  <c r="O316" i="8"/>
  <c r="G316" i="8"/>
  <c r="AL315" i="8"/>
  <c r="AD315" i="8"/>
  <c r="V315" i="8"/>
  <c r="N315" i="8"/>
  <c r="F315" i="8"/>
  <c r="AK314" i="8"/>
  <c r="AC314" i="8"/>
  <c r="U314" i="8"/>
  <c r="M314" i="8"/>
  <c r="E314" i="8"/>
  <c r="AJ313" i="8"/>
  <c r="AB313" i="8"/>
  <c r="T313" i="8"/>
  <c r="L313" i="8"/>
  <c r="D313" i="8"/>
  <c r="AI312" i="8"/>
  <c r="AA312" i="8"/>
  <c r="S312" i="8"/>
  <c r="K312" i="8"/>
  <c r="AH203" i="8"/>
  <c r="AH326" i="8"/>
  <c r="B326" i="8"/>
  <c r="B203" i="8"/>
  <c r="Y325" i="8"/>
  <c r="Y202" i="8"/>
  <c r="I325" i="8"/>
  <c r="AF324" i="8"/>
  <c r="AF201" i="8"/>
  <c r="AM323" i="8"/>
  <c r="W323" i="8"/>
  <c r="G323" i="8"/>
  <c r="AD322" i="8"/>
  <c r="N322" i="8"/>
  <c r="AK321" i="8"/>
  <c r="U321" i="8"/>
  <c r="E321" i="8"/>
  <c r="AB320" i="8"/>
  <c r="L320" i="8"/>
  <c r="AI319" i="8"/>
  <c r="S319" i="8"/>
  <c r="C319" i="8"/>
  <c r="Z318" i="8"/>
  <c r="L318" i="8"/>
  <c r="D318" i="8"/>
  <c r="AI317" i="8"/>
  <c r="AA317" i="8"/>
  <c r="S317" i="8"/>
  <c r="K317" i="8"/>
  <c r="C317" i="8"/>
  <c r="AH316" i="8"/>
  <c r="Z316" i="8"/>
  <c r="R316" i="8"/>
  <c r="J316" i="8"/>
  <c r="B316" i="8"/>
  <c r="AG315" i="8"/>
  <c r="Y315" i="8"/>
  <c r="Q315" i="8"/>
  <c r="I315" i="8"/>
  <c r="AN314" i="8"/>
  <c r="AF314" i="8"/>
  <c r="X314" i="8"/>
  <c r="P314" i="8"/>
  <c r="AD326" i="8"/>
  <c r="AD203" i="8"/>
  <c r="N326" i="8"/>
  <c r="AK202" i="8"/>
  <c r="AK325" i="8"/>
  <c r="U202" i="8"/>
  <c r="U325" i="8"/>
  <c r="E202" i="8"/>
  <c r="E325" i="8"/>
  <c r="AB324" i="8"/>
  <c r="AB201" i="8"/>
  <c r="AL323" i="8"/>
  <c r="V323" i="8"/>
  <c r="F323" i="8"/>
  <c r="AC322" i="8"/>
  <c r="M322" i="8"/>
  <c r="AJ321" i="8"/>
  <c r="T321" i="8"/>
  <c r="D321" i="8"/>
  <c r="AA320" i="8"/>
  <c r="K320" i="8"/>
  <c r="AH319" i="8"/>
  <c r="R319" i="8"/>
  <c r="B319" i="8"/>
  <c r="Y318" i="8"/>
  <c r="K318" i="8"/>
  <c r="C318" i="8"/>
  <c r="AH317" i="8"/>
  <c r="Z317" i="8"/>
  <c r="R317" i="8"/>
  <c r="J317" i="8"/>
  <c r="B317" i="8"/>
  <c r="AG316" i="8"/>
  <c r="Y316" i="8"/>
  <c r="Q316" i="8"/>
  <c r="I316" i="8"/>
  <c r="AN315" i="8"/>
  <c r="AF317" i="8"/>
  <c r="AM316" i="8"/>
  <c r="S316" i="8"/>
  <c r="K316" i="8"/>
  <c r="C316" i="8"/>
  <c r="AH315" i="8"/>
  <c r="Z315" i="8"/>
  <c r="R315" i="8"/>
  <c r="J315" i="8"/>
  <c r="B315" i="8"/>
  <c r="AG314" i="8"/>
  <c r="Y314" i="8"/>
  <c r="Q314" i="8"/>
  <c r="I314" i="8"/>
  <c r="AN313" i="8"/>
  <c r="AF313" i="8"/>
  <c r="X313" i="8"/>
  <c r="P313" i="8"/>
  <c r="H313" i="8"/>
  <c r="AM312" i="8"/>
  <c r="AE312" i="8"/>
  <c r="W312" i="8"/>
  <c r="O312" i="8"/>
  <c r="R326" i="8"/>
  <c r="P324" i="8"/>
  <c r="AE323" i="8"/>
  <c r="O323" i="8"/>
  <c r="AL322" i="8"/>
  <c r="V322" i="8"/>
  <c r="F322" i="8"/>
  <c r="AC321" i="8"/>
  <c r="M321" i="8"/>
  <c r="AJ320" i="8"/>
  <c r="T320" i="8"/>
  <c r="D320" i="8"/>
  <c r="AA319" i="8"/>
  <c r="K319" i="8"/>
  <c r="AH318" i="8"/>
  <c r="R318" i="8"/>
  <c r="H318" i="8"/>
  <c r="AM317" i="8"/>
  <c r="AE317" i="8"/>
  <c r="W317" i="8"/>
  <c r="O317" i="8"/>
  <c r="G317" i="8"/>
  <c r="AL316" i="8"/>
  <c r="AD316" i="8"/>
  <c r="V316" i="8"/>
  <c r="N316" i="8"/>
  <c r="F316" i="8"/>
  <c r="AK315" i="8"/>
  <c r="AC315" i="8"/>
  <c r="AN317" i="8"/>
  <c r="H317" i="8"/>
  <c r="U315" i="8"/>
  <c r="M315" i="8"/>
  <c r="E315" i="8"/>
  <c r="AJ314" i="8"/>
  <c r="AB314" i="8"/>
  <c r="T314" i="8"/>
  <c r="L314" i="8"/>
  <c r="L324" i="8"/>
  <c r="AD323" i="8"/>
  <c r="N323" i="8"/>
  <c r="AK322" i="8"/>
  <c r="U322" i="8"/>
  <c r="E322" i="8"/>
  <c r="AB321" i="8"/>
  <c r="L321" i="8"/>
  <c r="AI320" i="8"/>
  <c r="S320" i="8"/>
  <c r="C320" i="8"/>
  <c r="Z319" i="8"/>
  <c r="J319" i="8"/>
  <c r="AG318" i="8"/>
  <c r="G318" i="8"/>
  <c r="AL317" i="8"/>
  <c r="N317" i="8"/>
  <c r="F317" i="8"/>
  <c r="U316" i="8"/>
  <c r="M316" i="8"/>
  <c r="AF315" i="8"/>
  <c r="X315" i="8"/>
  <c r="P315" i="8"/>
  <c r="H315" i="8"/>
  <c r="AM314" i="8"/>
  <c r="AE314" i="8"/>
  <c r="W314" i="8"/>
  <c r="O314" i="8"/>
  <c r="G314" i="8"/>
  <c r="AL313" i="8"/>
  <c r="AD313" i="8"/>
  <c r="V313" i="8"/>
  <c r="N313" i="8"/>
  <c r="Z326" i="8"/>
  <c r="Z203" i="8"/>
  <c r="AN201" i="8"/>
  <c r="AN324" i="8"/>
  <c r="AA323" i="8"/>
  <c r="B322" i="8"/>
  <c r="P320" i="8"/>
  <c r="AD318" i="8"/>
  <c r="AC317" i="8"/>
  <c r="AJ316" i="8"/>
  <c r="D316" i="8"/>
  <c r="K315" i="8"/>
  <c r="R314" i="8"/>
  <c r="AK313" i="8"/>
  <c r="U313" i="8"/>
  <c r="F313" i="8"/>
  <c r="AH312" i="8"/>
  <c r="X312" i="8"/>
  <c r="M312" i="8"/>
  <c r="D312" i="8"/>
  <c r="AI311" i="8"/>
  <c r="AA311" i="8"/>
  <c r="S311" i="8"/>
  <c r="K311" i="8"/>
  <c r="C311" i="8"/>
  <c r="AH310" i="8"/>
  <c r="Z310" i="8"/>
  <c r="R310" i="8"/>
  <c r="J310" i="8"/>
  <c r="B310" i="8"/>
  <c r="AG309" i="8"/>
  <c r="Y309" i="8"/>
  <c r="Q309" i="8"/>
  <c r="I309" i="8"/>
  <c r="AN308" i="8"/>
  <c r="AF308" i="8"/>
  <c r="X308" i="8"/>
  <c r="P308" i="8"/>
  <c r="H308" i="8"/>
  <c r="AM307" i="8"/>
  <c r="AE307" i="8"/>
  <c r="W307" i="8"/>
  <c r="O307" i="8"/>
  <c r="G307" i="8"/>
  <c r="AL306" i="8"/>
  <c r="X201" i="8"/>
  <c r="X324" i="8"/>
  <c r="S323" i="8"/>
  <c r="AG321" i="8"/>
  <c r="H320" i="8"/>
  <c r="V318" i="8"/>
  <c r="Y317" i="8"/>
  <c r="AF316" i="8"/>
  <c r="AM315" i="8"/>
  <c r="G315" i="8"/>
  <c r="N314" i="8"/>
  <c r="AI313" i="8"/>
  <c r="S313" i="8"/>
  <c r="E313" i="8"/>
  <c r="AG312" i="8"/>
  <c r="V312" i="8"/>
  <c r="L312" i="8"/>
  <c r="C312" i="8"/>
  <c r="AH311" i="8"/>
  <c r="Z311" i="8"/>
  <c r="R311" i="8"/>
  <c r="J311" i="8"/>
  <c r="B311" i="8"/>
  <c r="AG310" i="8"/>
  <c r="Y310" i="8"/>
  <c r="Q310" i="8"/>
  <c r="I310" i="8"/>
  <c r="AN309" i="8"/>
  <c r="AF309" i="8"/>
  <c r="X309" i="8"/>
  <c r="P309" i="8"/>
  <c r="H309" i="8"/>
  <c r="AM308" i="8"/>
  <c r="AE308" i="8"/>
  <c r="W308" i="8"/>
  <c r="O308" i="8"/>
  <c r="G308" i="8"/>
  <c r="AL307" i="8"/>
  <c r="AD307" i="8"/>
  <c r="V307" i="8"/>
  <c r="N307" i="8"/>
  <c r="F307" i="8"/>
  <c r="AK306" i="8"/>
  <c r="AC306" i="8"/>
  <c r="AG202" i="8"/>
  <c r="AG325" i="8"/>
  <c r="H201" i="8"/>
  <c r="H324" i="8"/>
  <c r="R322" i="8"/>
  <c r="AF320" i="8"/>
  <c r="G319" i="8"/>
  <c r="AK317" i="8"/>
  <c r="E317" i="8"/>
  <c r="L316" i="8"/>
  <c r="S315" i="8"/>
  <c r="Z314" i="8"/>
  <c r="B314" i="8"/>
  <c r="Y313" i="8"/>
  <c r="I313" i="8"/>
  <c r="AK312" i="8"/>
  <c r="Z312" i="8"/>
  <c r="P312" i="8"/>
  <c r="F312" i="8"/>
  <c r="AK311" i="8"/>
  <c r="AC311" i="8"/>
  <c r="U311" i="8"/>
  <c r="M311" i="8"/>
  <c r="E311" i="8"/>
  <c r="AJ310" i="8"/>
  <c r="AB310" i="8"/>
  <c r="T310" i="8"/>
  <c r="L310" i="8"/>
  <c r="D310" i="8"/>
  <c r="Q318" i="8"/>
  <c r="V317" i="8"/>
  <c r="AC316" i="8"/>
  <c r="AJ315" i="8"/>
  <c r="AB315" i="8"/>
  <c r="T315" i="8"/>
  <c r="L315" i="8"/>
  <c r="D315" i="8"/>
  <c r="AI314" i="8"/>
  <c r="AA314" i="8"/>
  <c r="S314" i="8"/>
  <c r="K314" i="8"/>
  <c r="C314" i="8"/>
  <c r="AH313" i="8"/>
  <c r="Z313" i="8"/>
  <c r="R313" i="8"/>
  <c r="J313" i="8"/>
  <c r="AH322" i="8"/>
  <c r="I321" i="8"/>
  <c r="W319" i="8"/>
  <c r="F318" i="8"/>
  <c r="M317" i="8"/>
  <c r="T316" i="8"/>
  <c r="AA315" i="8"/>
  <c r="AH314" i="8"/>
  <c r="F314" i="8"/>
  <c r="AC313" i="8"/>
  <c r="M313" i="8"/>
  <c r="AN312" i="8"/>
  <c r="AC312" i="8"/>
  <c r="R312" i="8"/>
  <c r="H312" i="8"/>
  <c r="AM311" i="8"/>
  <c r="AE311" i="8"/>
  <c r="W311" i="8"/>
  <c r="O311" i="8"/>
  <c r="G311" i="8"/>
  <c r="AL310" i="8"/>
  <c r="AD310" i="8"/>
  <c r="V310" i="8"/>
  <c r="N310" i="8"/>
  <c r="F310" i="8"/>
  <c r="AK309" i="8"/>
  <c r="AC309" i="8"/>
  <c r="U309" i="8"/>
  <c r="M309" i="8"/>
  <c r="E309" i="8"/>
  <c r="AJ308" i="8"/>
  <c r="AB308" i="8"/>
  <c r="T308" i="8"/>
  <c r="L308" i="8"/>
  <c r="D308" i="8"/>
  <c r="AI307" i="8"/>
  <c r="AA307" i="8"/>
  <c r="S307" i="8"/>
  <c r="K307" i="8"/>
  <c r="C307" i="8"/>
  <c r="J326" i="8"/>
  <c r="Z322" i="8"/>
  <c r="AN320" i="8"/>
  <c r="O319" i="8"/>
  <c r="B318" i="8"/>
  <c r="I317" i="8"/>
  <c r="P316" i="8"/>
  <c r="W315" i="8"/>
  <c r="AD314" i="8"/>
  <c r="D314" i="8"/>
  <c r="AA313" i="8"/>
  <c r="K313" i="8"/>
  <c r="AL312" i="8"/>
  <c r="AB312" i="8"/>
  <c r="Q312" i="8"/>
  <c r="AD317" i="8"/>
  <c r="AK316" i="8"/>
  <c r="E316" i="8"/>
  <c r="G312" i="8"/>
  <c r="AL311" i="8"/>
  <c r="AD311" i="8"/>
  <c r="V311" i="8"/>
  <c r="N311" i="8"/>
  <c r="F311" i="8"/>
  <c r="AK310" i="8"/>
  <c r="AC310" i="8"/>
  <c r="U310" i="8"/>
  <c r="M310" i="8"/>
  <c r="E310" i="8"/>
  <c r="AJ309" i="8"/>
  <c r="AB309" i="8"/>
  <c r="T309" i="8"/>
  <c r="L309" i="8"/>
  <c r="D309" i="8"/>
  <c r="AI308" i="8"/>
  <c r="AA308" i="8"/>
  <c r="S308" i="8"/>
  <c r="K308" i="8"/>
  <c r="C308" i="8"/>
  <c r="AH307" i="8"/>
  <c r="Z307" i="8"/>
  <c r="R307" i="8"/>
  <c r="J307" i="8"/>
  <c r="B307" i="8"/>
  <c r="AG306" i="8"/>
  <c r="K323" i="8"/>
  <c r="Y321" i="8"/>
  <c r="AM319" i="8"/>
  <c r="N318" i="8"/>
  <c r="U317" i="8"/>
  <c r="AB316" i="8"/>
  <c r="AI315" i="8"/>
  <c r="C315" i="8"/>
  <c r="J314" i="8"/>
  <c r="AG313" i="8"/>
  <c r="C313" i="8"/>
  <c r="AF312" i="8"/>
  <c r="B312" i="8"/>
  <c r="AG311" i="8"/>
  <c r="I311" i="8"/>
  <c r="AN310" i="8"/>
  <c r="P310" i="8"/>
  <c r="H310" i="8"/>
  <c r="AI309" i="8"/>
  <c r="AA309" i="8"/>
  <c r="S309" i="8"/>
  <c r="K309" i="8"/>
  <c r="C309" i="8"/>
  <c r="AH308" i="8"/>
  <c r="Z308" i="8"/>
  <c r="R308" i="8"/>
  <c r="J308" i="8"/>
  <c r="B308" i="8"/>
  <c r="AG307" i="8"/>
  <c r="Y307" i="8"/>
  <c r="Q307" i="8"/>
  <c r="I307" i="8"/>
  <c r="AN306" i="8"/>
  <c r="AF306" i="8"/>
  <c r="Q325" i="8"/>
  <c r="J318" i="8"/>
  <c r="AL314" i="8"/>
  <c r="B313" i="8"/>
  <c r="AN311" i="8"/>
  <c r="H311" i="8"/>
  <c r="O310" i="8"/>
  <c r="V309" i="8"/>
  <c r="AC308" i="8"/>
  <c r="AJ307" i="8"/>
  <c r="D307" i="8"/>
  <c r="Y306" i="8"/>
  <c r="Q306" i="8"/>
  <c r="I306" i="8"/>
  <c r="AN305" i="8"/>
  <c r="AF305" i="8"/>
  <c r="X305" i="8"/>
  <c r="P305" i="8"/>
  <c r="H305" i="8"/>
  <c r="AM304" i="8"/>
  <c r="AE304" i="8"/>
  <c r="W304" i="8"/>
  <c r="O304" i="8"/>
  <c r="G304" i="8"/>
  <c r="AL303" i="8"/>
  <c r="AD303" i="8"/>
  <c r="V303" i="8"/>
  <c r="N303" i="8"/>
  <c r="F303" i="8"/>
  <c r="AK302" i="8"/>
  <c r="AC302" i="8"/>
  <c r="U302" i="8"/>
  <c r="M302" i="8"/>
  <c r="E302" i="8"/>
  <c r="AJ301" i="8"/>
  <c r="AB301" i="8"/>
  <c r="T301" i="8"/>
  <c r="L301" i="8"/>
  <c r="D301" i="8"/>
  <c r="AI300" i="8"/>
  <c r="AA300" i="8"/>
  <c r="S300" i="8"/>
  <c r="K300" i="8"/>
  <c r="C300" i="8"/>
  <c r="AH299" i="8"/>
  <c r="Z299" i="8"/>
  <c r="R299" i="8"/>
  <c r="J299" i="8"/>
  <c r="B299" i="8"/>
  <c r="AG298" i="8"/>
  <c r="Y298" i="8"/>
  <c r="Q298" i="8"/>
  <c r="I298" i="8"/>
  <c r="AN297" i="8"/>
  <c r="AF297" i="8"/>
  <c r="X297" i="8"/>
  <c r="P297" i="8"/>
  <c r="H297" i="8"/>
  <c r="AM296" i="8"/>
  <c r="AE296" i="8"/>
  <c r="W296" i="8"/>
  <c r="O296" i="8"/>
  <c r="G296" i="8"/>
  <c r="AL295" i="8"/>
  <c r="AD295" i="8"/>
  <c r="V295" i="8"/>
  <c r="N295" i="8"/>
  <c r="F295" i="8"/>
  <c r="AK294" i="8"/>
  <c r="AC294" i="8"/>
  <c r="U294" i="8"/>
  <c r="M294" i="8"/>
  <c r="E294" i="8"/>
  <c r="AJ293" i="8"/>
  <c r="AB293" i="8"/>
  <c r="T293" i="8"/>
  <c r="L293" i="8"/>
  <c r="D293" i="8"/>
  <c r="AI292" i="8"/>
  <c r="AA292" i="8"/>
  <c r="S292" i="8"/>
  <c r="K292" i="8"/>
  <c r="C292" i="8"/>
  <c r="AH291" i="8"/>
  <c r="Z291" i="8"/>
  <c r="AI323" i="8"/>
  <c r="AG317" i="8"/>
  <c r="V314" i="8"/>
  <c r="AJ312" i="8"/>
  <c r="AJ311" i="8"/>
  <c r="D311" i="8"/>
  <c r="K310" i="8"/>
  <c r="R309" i="8"/>
  <c r="Y308" i="8"/>
  <c r="AF307" i="8"/>
  <c r="AM306" i="8"/>
  <c r="X306" i="8"/>
  <c r="P306" i="8"/>
  <c r="H306" i="8"/>
  <c r="Q313" i="8"/>
  <c r="J312" i="8"/>
  <c r="Q311" i="8"/>
  <c r="X310" i="8"/>
  <c r="U312" i="8"/>
  <c r="Y311" i="8"/>
  <c r="AF310" i="8"/>
  <c r="AM309" i="8"/>
  <c r="AE309" i="8"/>
  <c r="W309" i="8"/>
  <c r="O309" i="8"/>
  <c r="G309" i="8"/>
  <c r="AL308" i="8"/>
  <c r="AD308" i="8"/>
  <c r="V308" i="8"/>
  <c r="N308" i="8"/>
  <c r="F308" i="8"/>
  <c r="AK307" i="8"/>
  <c r="AC307" i="8"/>
  <c r="U307" i="8"/>
  <c r="M307" i="8"/>
  <c r="E307" i="8"/>
  <c r="AJ306" i="8"/>
  <c r="AB306" i="8"/>
  <c r="Q321" i="8"/>
  <c r="X316" i="8"/>
  <c r="AE313" i="8"/>
  <c r="T312" i="8"/>
  <c r="X311" i="8"/>
  <c r="AE310" i="8"/>
  <c r="AL309" i="8"/>
  <c r="F309" i="8"/>
  <c r="M308" i="8"/>
  <c r="T307" i="8"/>
  <c r="AE306" i="8"/>
  <c r="U306" i="8"/>
  <c r="M306" i="8"/>
  <c r="E306" i="8"/>
  <c r="AJ305" i="8"/>
  <c r="AB305" i="8"/>
  <c r="T305" i="8"/>
  <c r="L305" i="8"/>
  <c r="D305" i="8"/>
  <c r="AI304" i="8"/>
  <c r="AA304" i="8"/>
  <c r="S304" i="8"/>
  <c r="K304" i="8"/>
  <c r="C304" i="8"/>
  <c r="AH303" i="8"/>
  <c r="Z303" i="8"/>
  <c r="R303" i="8"/>
  <c r="J303" i="8"/>
  <c r="B303" i="8"/>
  <c r="AG302" i="8"/>
  <c r="Y302" i="8"/>
  <c r="Q302" i="8"/>
  <c r="I302" i="8"/>
  <c r="AN301" i="8"/>
  <c r="AF301" i="8"/>
  <c r="X301" i="8"/>
  <c r="P301" i="8"/>
  <c r="H301" i="8"/>
  <c r="AM300" i="8"/>
  <c r="AE300" i="8"/>
  <c r="W300" i="8"/>
  <c r="O300" i="8"/>
  <c r="G300" i="8"/>
  <c r="AL299" i="8"/>
  <c r="AD299" i="8"/>
  <c r="V299" i="8"/>
  <c r="N299" i="8"/>
  <c r="F299" i="8"/>
  <c r="AK298" i="8"/>
  <c r="AC298" i="8"/>
  <c r="U298" i="8"/>
  <c r="M298" i="8"/>
  <c r="E298" i="8"/>
  <c r="AJ297" i="8"/>
  <c r="AB297" i="8"/>
  <c r="T297" i="8"/>
  <c r="L297" i="8"/>
  <c r="D297" i="8"/>
  <c r="AI296" i="8"/>
  <c r="AA296" i="8"/>
  <c r="S296" i="8"/>
  <c r="K296" i="8"/>
  <c r="C296" i="8"/>
  <c r="AH295" i="8"/>
  <c r="Z295" i="8"/>
  <c r="R295" i="8"/>
  <c r="J295" i="8"/>
  <c r="B295" i="8"/>
  <c r="AG294" i="8"/>
  <c r="Y294" i="8"/>
  <c r="Q294" i="8"/>
  <c r="I294" i="8"/>
  <c r="AN293" i="8"/>
  <c r="AF293" i="8"/>
  <c r="X293" i="8"/>
  <c r="P293" i="8"/>
  <c r="H293" i="8"/>
  <c r="AM292" i="8"/>
  <c r="AE292" i="8"/>
  <c r="W292" i="8"/>
  <c r="O292" i="8"/>
  <c r="G292" i="8"/>
  <c r="AL291" i="8"/>
  <c r="AD291" i="8"/>
  <c r="V291" i="8"/>
  <c r="X320" i="8"/>
  <c r="H316" i="8"/>
  <c r="W313" i="8"/>
  <c r="N312" i="8"/>
  <c r="T311" i="8"/>
  <c r="AA310" i="8"/>
  <c r="AH309" i="8"/>
  <c r="B309" i="8"/>
  <c r="I308" i="8"/>
  <c r="P307" i="8"/>
  <c r="AD306" i="8"/>
  <c r="D306" i="8"/>
  <c r="AI305" i="8"/>
  <c r="AA305" i="8"/>
  <c r="S305" i="8"/>
  <c r="K305" i="8"/>
  <c r="C305" i="8"/>
  <c r="AH304" i="8"/>
  <c r="Z304" i="8"/>
  <c r="R304" i="8"/>
  <c r="J304" i="8"/>
  <c r="B304" i="8"/>
  <c r="AG303" i="8"/>
  <c r="Y303" i="8"/>
  <c r="Q303" i="8"/>
  <c r="I303" i="8"/>
  <c r="AN302" i="8"/>
  <c r="AF302" i="8"/>
  <c r="X302" i="8"/>
  <c r="P302" i="8"/>
  <c r="H302" i="8"/>
  <c r="AM301" i="8"/>
  <c r="AE301" i="8"/>
  <c r="W301" i="8"/>
  <c r="O301" i="8"/>
  <c r="G301" i="8"/>
  <c r="AL300" i="8"/>
  <c r="AD300" i="8"/>
  <c r="V300" i="8"/>
  <c r="N300" i="8"/>
  <c r="F300" i="8"/>
  <c r="AK299" i="8"/>
  <c r="AC299" i="8"/>
  <c r="U299" i="8"/>
  <c r="M299" i="8"/>
  <c r="E299" i="8"/>
  <c r="AJ298" i="8"/>
  <c r="AB298" i="8"/>
  <c r="T298" i="8"/>
  <c r="L298" i="8"/>
  <c r="D298" i="8"/>
  <c r="AI297" i="8"/>
  <c r="AA297" i="8"/>
  <c r="S297" i="8"/>
  <c r="K297" i="8"/>
  <c r="C297" i="8"/>
  <c r="AH296" i="8"/>
  <c r="Z296" i="8"/>
  <c r="R296" i="8"/>
  <c r="J296" i="8"/>
  <c r="B296" i="8"/>
  <c r="AG295" i="8"/>
  <c r="Y295" i="8"/>
  <c r="Q295" i="8"/>
  <c r="I295" i="8"/>
  <c r="AN294" i="8"/>
  <c r="AF294" i="8"/>
  <c r="X294" i="8"/>
  <c r="P294" i="8"/>
  <c r="H294" i="8"/>
  <c r="AM293" i="8"/>
  <c r="AE293" i="8"/>
  <c r="W293" i="8"/>
  <c r="O293" i="8"/>
  <c r="G293" i="8"/>
  <c r="AL292" i="8"/>
  <c r="AD292" i="8"/>
  <c r="V292" i="8"/>
  <c r="N292" i="8"/>
  <c r="F292" i="8"/>
  <c r="AK291" i="8"/>
  <c r="AC291" i="8"/>
  <c r="U291" i="8"/>
  <c r="AE319" i="8"/>
  <c r="AE315" i="8"/>
  <c r="O313" i="8"/>
  <c r="I312" i="8"/>
  <c r="P311" i="8"/>
  <c r="W310" i="8"/>
  <c r="AD309" i="8"/>
  <c r="AK308" i="8"/>
  <c r="E308" i="8"/>
  <c r="L307" i="8"/>
  <c r="AA306" i="8"/>
  <c r="S306" i="8"/>
  <c r="K306" i="8"/>
  <c r="C306" i="8"/>
  <c r="AH305" i="8"/>
  <c r="Z305" i="8"/>
  <c r="R305" i="8"/>
  <c r="J305" i="8"/>
  <c r="B305" i="8"/>
  <c r="AG304" i="8"/>
  <c r="Y304" i="8"/>
  <c r="Q304" i="8"/>
  <c r="I304" i="8"/>
  <c r="AN303" i="8"/>
  <c r="AF303" i="8"/>
  <c r="X303" i="8"/>
  <c r="P303" i="8"/>
  <c r="H303" i="8"/>
  <c r="AM302" i="8"/>
  <c r="AE302" i="8"/>
  <c r="W302" i="8"/>
  <c r="O302" i="8"/>
  <c r="G302" i="8"/>
  <c r="AL301" i="8"/>
  <c r="AD301" i="8"/>
  <c r="V301" i="8"/>
  <c r="N301" i="8"/>
  <c r="F301" i="8"/>
  <c r="AK300" i="8"/>
  <c r="AC300" i="8"/>
  <c r="U300" i="8"/>
  <c r="M300" i="8"/>
  <c r="E300" i="8"/>
  <c r="AJ299" i="8"/>
  <c r="AB299" i="8"/>
  <c r="T299" i="8"/>
  <c r="L299" i="8"/>
  <c r="D299" i="8"/>
  <c r="AI298" i="8"/>
  <c r="AA298" i="8"/>
  <c r="S298" i="8"/>
  <c r="K298" i="8"/>
  <c r="C298" i="8"/>
  <c r="AH297" i="8"/>
  <c r="Z297" i="8"/>
  <c r="R297" i="8"/>
  <c r="J297" i="8"/>
  <c r="B297" i="8"/>
  <c r="AG296" i="8"/>
  <c r="Y296" i="8"/>
  <c r="Q296" i="8"/>
  <c r="I296" i="8"/>
  <c r="AN295" i="8"/>
  <c r="AF295" i="8"/>
  <c r="X295" i="8"/>
  <c r="P295" i="8"/>
  <c r="H295" i="8"/>
  <c r="AM294" i="8"/>
  <c r="AE294" i="8"/>
  <c r="W294" i="8"/>
  <c r="O294" i="8"/>
  <c r="G294" i="8"/>
  <c r="AL293" i="8"/>
  <c r="AD293" i="8"/>
  <c r="V293" i="8"/>
  <c r="N293" i="8"/>
  <c r="F293" i="8"/>
  <c r="AK292" i="8"/>
  <c r="AC292" i="8"/>
  <c r="U292" i="8"/>
  <c r="M292" i="8"/>
  <c r="E292" i="8"/>
  <c r="AJ291" i="8"/>
  <c r="AB291" i="8"/>
  <c r="T291" i="8"/>
  <c r="AM313" i="8"/>
  <c r="C310" i="8"/>
  <c r="AH306" i="8"/>
  <c r="AK305" i="8"/>
  <c r="E305" i="8"/>
  <c r="L304" i="8"/>
  <c r="S303" i="8"/>
  <c r="Z302" i="8"/>
  <c r="AG301" i="8"/>
  <c r="AN300" i="8"/>
  <c r="H300" i="8"/>
  <c r="O299" i="8"/>
  <c r="V298" i="8"/>
  <c r="AC297" i="8"/>
  <c r="AJ296" i="8"/>
  <c r="D296" i="8"/>
  <c r="K295" i="8"/>
  <c r="R294" i="8"/>
  <c r="Y293" i="8"/>
  <c r="AF292" i="8"/>
  <c r="AM291" i="8"/>
  <c r="P291" i="8"/>
  <c r="H291" i="8"/>
  <c r="AM290" i="8"/>
  <c r="AE290" i="8"/>
  <c r="W290" i="8"/>
  <c r="O290" i="8"/>
  <c r="G290" i="8"/>
  <c r="AL289" i="8"/>
  <c r="L306" i="8"/>
  <c r="T306" i="8"/>
  <c r="AM305" i="8"/>
  <c r="AE305" i="8"/>
  <c r="W305" i="8"/>
  <c r="O305" i="8"/>
  <c r="G305" i="8"/>
  <c r="AL304" i="8"/>
  <c r="AD304" i="8"/>
  <c r="V304" i="8"/>
  <c r="N304" i="8"/>
  <c r="F304" i="8"/>
  <c r="AK303" i="8"/>
  <c r="AC303" i="8"/>
  <c r="U303" i="8"/>
  <c r="M303" i="8"/>
  <c r="E303" i="8"/>
  <c r="AJ302" i="8"/>
  <c r="AB302" i="8"/>
  <c r="T302" i="8"/>
  <c r="L302" i="8"/>
  <c r="D302" i="8"/>
  <c r="AI301" i="8"/>
  <c r="AA301" i="8"/>
  <c r="S301" i="8"/>
  <c r="K301" i="8"/>
  <c r="C301" i="8"/>
  <c r="AH300" i="8"/>
  <c r="Z300" i="8"/>
  <c r="R300" i="8"/>
  <c r="J300" i="8"/>
  <c r="B300" i="8"/>
  <c r="AG299" i="8"/>
  <c r="Y299" i="8"/>
  <c r="Q299" i="8"/>
  <c r="I299" i="8"/>
  <c r="AN298" i="8"/>
  <c r="AF298" i="8"/>
  <c r="X298" i="8"/>
  <c r="P298" i="8"/>
  <c r="H298" i="8"/>
  <c r="AM297" i="8"/>
  <c r="AE297" i="8"/>
  <c r="W297" i="8"/>
  <c r="O297" i="8"/>
  <c r="G297" i="8"/>
  <c r="AL296" i="8"/>
  <c r="AD296" i="8"/>
  <c r="V296" i="8"/>
  <c r="N296" i="8"/>
  <c r="F296" i="8"/>
  <c r="AK295" i="8"/>
  <c r="AC295" i="8"/>
  <c r="U295" i="8"/>
  <c r="M295" i="8"/>
  <c r="E295" i="8"/>
  <c r="AJ294" i="8"/>
  <c r="AB294" i="8"/>
  <c r="T294" i="8"/>
  <c r="L294" i="8"/>
  <c r="D294" i="8"/>
  <c r="AI293" i="8"/>
  <c r="AA293" i="8"/>
  <c r="S293" i="8"/>
  <c r="K293" i="8"/>
  <c r="C293" i="8"/>
  <c r="AH292" i="8"/>
  <c r="Z292" i="8"/>
  <c r="R292" i="8"/>
  <c r="J292" i="8"/>
  <c r="B292" i="8"/>
  <c r="AG291" i="8"/>
  <c r="Y291" i="8"/>
  <c r="C323" i="8"/>
  <c r="Q317" i="8"/>
  <c r="H314" i="8"/>
  <c r="AD312" i="8"/>
  <c r="AF311" i="8"/>
  <c r="AM310" i="8"/>
  <c r="G310" i="8"/>
  <c r="N309" i="8"/>
  <c r="U308" i="8"/>
  <c r="AB307" i="8"/>
  <c r="AI306" i="8"/>
  <c r="W306" i="8"/>
  <c r="O306" i="8"/>
  <c r="G306" i="8"/>
  <c r="AL305" i="8"/>
  <c r="AD305" i="8"/>
  <c r="V305" i="8"/>
  <c r="N305" i="8"/>
  <c r="F305" i="8"/>
  <c r="AK304" i="8"/>
  <c r="AC304" i="8"/>
  <c r="U304" i="8"/>
  <c r="M304" i="8"/>
  <c r="E304" i="8"/>
  <c r="AJ303" i="8"/>
  <c r="AB303" i="8"/>
  <c r="T303" i="8"/>
  <c r="L303" i="8"/>
  <c r="D303" i="8"/>
  <c r="AI302" i="8"/>
  <c r="AA302" i="8"/>
  <c r="S302" i="8"/>
  <c r="K302" i="8"/>
  <c r="C302" i="8"/>
  <c r="AH301" i="8"/>
  <c r="Z301" i="8"/>
  <c r="R301" i="8"/>
  <c r="J301" i="8"/>
  <c r="B301" i="8"/>
  <c r="AG300" i="8"/>
  <c r="Y300" i="8"/>
  <c r="Q300" i="8"/>
  <c r="I300" i="8"/>
  <c r="AN299" i="8"/>
  <c r="AF299" i="8"/>
  <c r="X299" i="8"/>
  <c r="P299" i="8"/>
  <c r="H299" i="8"/>
  <c r="AM298" i="8"/>
  <c r="AE298" i="8"/>
  <c r="W298" i="8"/>
  <c r="O298" i="8"/>
  <c r="G298" i="8"/>
  <c r="AL297" i="8"/>
  <c r="AD297" i="8"/>
  <c r="V297" i="8"/>
  <c r="N297" i="8"/>
  <c r="F297" i="8"/>
  <c r="AK296" i="8"/>
  <c r="AC296" i="8"/>
  <c r="U296" i="8"/>
  <c r="M296" i="8"/>
  <c r="E296" i="8"/>
  <c r="AJ295" i="8"/>
  <c r="AB295" i="8"/>
  <c r="T295" i="8"/>
  <c r="L295" i="8"/>
  <c r="D295" i="8"/>
  <c r="AI294" i="8"/>
  <c r="AA294" i="8"/>
  <c r="S294" i="8"/>
  <c r="K294" i="8"/>
  <c r="C294" i="8"/>
  <c r="AH293" i="8"/>
  <c r="Z293" i="8"/>
  <c r="R293" i="8"/>
  <c r="J293" i="8"/>
  <c r="B293" i="8"/>
  <c r="AG292" i="8"/>
  <c r="Y292" i="8"/>
  <c r="Q292" i="8"/>
  <c r="I292" i="8"/>
  <c r="AN291" i="8"/>
  <c r="J322" i="8"/>
  <c r="AB311" i="8"/>
  <c r="U305" i="8"/>
  <c r="AB304" i="8"/>
  <c r="J302" i="8"/>
  <c r="Q301" i="8"/>
  <c r="AL298" i="8"/>
  <c r="F298" i="8"/>
  <c r="AA295" i="8"/>
  <c r="AH294" i="8"/>
  <c r="P292" i="8"/>
  <c r="W291" i="8"/>
  <c r="AI290" i="8"/>
  <c r="AA290" i="8"/>
  <c r="C290" i="8"/>
  <c r="AH289" i="8"/>
  <c r="Z289" i="8"/>
  <c r="R289" i="8"/>
  <c r="J289" i="8"/>
  <c r="B289" i="8"/>
  <c r="AG288" i="8"/>
  <c r="Y288" i="8"/>
  <c r="Q288" i="8"/>
  <c r="I288" i="8"/>
  <c r="AN287" i="8"/>
  <c r="AF287" i="8"/>
  <c r="X287" i="8"/>
  <c r="P287" i="8"/>
  <c r="H287" i="8"/>
  <c r="AM286" i="8"/>
  <c r="AE286" i="8"/>
  <c r="W286" i="8"/>
  <c r="O286" i="8"/>
  <c r="G286" i="8"/>
  <c r="AL285" i="8"/>
  <c r="AD285" i="8"/>
  <c r="V285" i="8"/>
  <c r="N285" i="8"/>
  <c r="F285" i="8"/>
  <c r="AK284" i="8"/>
  <c r="AC284" i="8"/>
  <c r="U284" i="8"/>
  <c r="M284" i="8"/>
  <c r="E284" i="8"/>
  <c r="AJ283" i="8"/>
  <c r="AB283" i="8"/>
  <c r="T283" i="8"/>
  <c r="L283" i="8"/>
  <c r="D283" i="8"/>
  <c r="AI282" i="8"/>
  <c r="AA282" i="8"/>
  <c r="S282" i="8"/>
  <c r="K282" i="8"/>
  <c r="C282" i="8"/>
  <c r="AH281" i="8"/>
  <c r="Z281" i="8"/>
  <c r="R281" i="8"/>
  <c r="J281" i="8"/>
  <c r="B281" i="8"/>
  <c r="AG280" i="8"/>
  <c r="Y280" i="8"/>
  <c r="Q280" i="8"/>
  <c r="I280" i="8"/>
  <c r="AN279" i="8"/>
  <c r="AF279" i="8"/>
  <c r="X279" i="8"/>
  <c r="P279" i="8"/>
  <c r="H279" i="8"/>
  <c r="AM278" i="8"/>
  <c r="AE278" i="8"/>
  <c r="W278" i="8"/>
  <c r="AL318" i="8"/>
  <c r="L311" i="8"/>
  <c r="AN307" i="8"/>
  <c r="J306" i="8"/>
  <c r="Q305" i="8"/>
  <c r="X304" i="8"/>
  <c r="AE303" i="8"/>
  <c r="AL302" i="8"/>
  <c r="F302" i="8"/>
  <c r="M301" i="8"/>
  <c r="T300" i="8"/>
  <c r="AA299" i="8"/>
  <c r="AH298" i="8"/>
  <c r="B298" i="8"/>
  <c r="I297" i="8"/>
  <c r="P296" i="8"/>
  <c r="W295" i="8"/>
  <c r="AD294" i="8"/>
  <c r="AK293" i="8"/>
  <c r="E293" i="8"/>
  <c r="L292" i="8"/>
  <c r="S291" i="8"/>
  <c r="K291" i="8"/>
  <c r="C291" i="8"/>
  <c r="AH290" i="8"/>
  <c r="Z290" i="8"/>
  <c r="R290" i="8"/>
  <c r="J290" i="8"/>
  <c r="B290" i="8"/>
  <c r="AG289" i="8"/>
  <c r="Y289" i="8"/>
  <c r="Q289" i="8"/>
  <c r="I289" i="8"/>
  <c r="AN288" i="8"/>
  <c r="AF288" i="8"/>
  <c r="X288" i="8"/>
  <c r="P288" i="8"/>
  <c r="H288" i="8"/>
  <c r="AM287" i="8"/>
  <c r="AE287" i="8"/>
  <c r="W287" i="8"/>
  <c r="O287" i="8"/>
  <c r="G287" i="8"/>
  <c r="AL286" i="8"/>
  <c r="AD286" i="8"/>
  <c r="V286" i="8"/>
  <c r="N286" i="8"/>
  <c r="F286" i="8"/>
  <c r="AK285" i="8"/>
  <c r="AC285" i="8"/>
  <c r="U285" i="8"/>
  <c r="M285" i="8"/>
  <c r="E285" i="8"/>
  <c r="AJ284" i="8"/>
  <c r="AB284" i="8"/>
  <c r="T284" i="8"/>
  <c r="L284" i="8"/>
  <c r="D284" i="8"/>
  <c r="AI283" i="8"/>
  <c r="AA283" i="8"/>
  <c r="S283" i="8"/>
  <c r="K283" i="8"/>
  <c r="C283" i="8"/>
  <c r="AH282" i="8"/>
  <c r="Z282" i="8"/>
  <c r="R282" i="8"/>
  <c r="J282" i="8"/>
  <c r="B282" i="8"/>
  <c r="AG281" i="8"/>
  <c r="Y281" i="8"/>
  <c r="Q281" i="8"/>
  <c r="I281" i="8"/>
  <c r="AN280" i="8"/>
  <c r="AF280" i="8"/>
  <c r="X280" i="8"/>
  <c r="P280" i="8"/>
  <c r="H280" i="8"/>
  <c r="AM279" i="8"/>
  <c r="AE279" i="8"/>
  <c r="W279" i="8"/>
  <c r="O279" i="8"/>
  <c r="G279" i="8"/>
  <c r="AL278" i="8"/>
  <c r="AD278" i="8"/>
  <c r="V278" i="8"/>
  <c r="N278" i="8"/>
  <c r="F278" i="8"/>
  <c r="AN316" i="8"/>
  <c r="AI310" i="8"/>
  <c r="X307" i="8"/>
  <c r="F306" i="8"/>
  <c r="M305" i="8"/>
  <c r="T304" i="8"/>
  <c r="AA303" i="8"/>
  <c r="AH302" i="8"/>
  <c r="B302" i="8"/>
  <c r="I301" i="8"/>
  <c r="P300" i="8"/>
  <c r="W299" i="8"/>
  <c r="AD298" i="8"/>
  <c r="AK297" i="8"/>
  <c r="E297" i="8"/>
  <c r="L296" i="8"/>
  <c r="S295" i="8"/>
  <c r="Z294" i="8"/>
  <c r="AG293" i="8"/>
  <c r="AN292" i="8"/>
  <c r="H292" i="8"/>
  <c r="R291" i="8"/>
  <c r="J291" i="8"/>
  <c r="B291" i="8"/>
  <c r="AG290" i="8"/>
  <c r="Y290" i="8"/>
  <c r="Q290" i="8"/>
  <c r="I290" i="8"/>
  <c r="AN289" i="8"/>
  <c r="AF289" i="8"/>
  <c r="X289" i="8"/>
  <c r="P289" i="8"/>
  <c r="H289" i="8"/>
  <c r="AM288" i="8"/>
  <c r="AE288" i="8"/>
  <c r="W288" i="8"/>
  <c r="O288" i="8"/>
  <c r="G288" i="8"/>
  <c r="AL287" i="8"/>
  <c r="AD287" i="8"/>
  <c r="V287" i="8"/>
  <c r="N287" i="8"/>
  <c r="F287" i="8"/>
  <c r="AK286" i="8"/>
  <c r="AC286" i="8"/>
  <c r="U286" i="8"/>
  <c r="M286" i="8"/>
  <c r="E286" i="8"/>
  <c r="AJ285" i="8"/>
  <c r="AB285" i="8"/>
  <c r="T285" i="8"/>
  <c r="L285" i="8"/>
  <c r="D285" i="8"/>
  <c r="AI284" i="8"/>
  <c r="AA284" i="8"/>
  <c r="S284" i="8"/>
  <c r="K284" i="8"/>
  <c r="C284" i="8"/>
  <c r="AH283" i="8"/>
  <c r="Z283" i="8"/>
  <c r="R283" i="8"/>
  <c r="J283" i="8"/>
  <c r="B283" i="8"/>
  <c r="AG282" i="8"/>
  <c r="Y282" i="8"/>
  <c r="Q282" i="8"/>
  <c r="I282" i="8"/>
  <c r="AN281" i="8"/>
  <c r="AF281" i="8"/>
  <c r="X281" i="8"/>
  <c r="P281" i="8"/>
  <c r="H281" i="8"/>
  <c r="AM280" i="8"/>
  <c r="AE280" i="8"/>
  <c r="W280" i="8"/>
  <c r="O280" i="8"/>
  <c r="G280" i="8"/>
  <c r="AL279" i="8"/>
  <c r="AD279" i="8"/>
  <c r="V279" i="8"/>
  <c r="N279" i="8"/>
  <c r="F279" i="8"/>
  <c r="AK278" i="8"/>
  <c r="AC278" i="8"/>
  <c r="U278" i="8"/>
  <c r="M278" i="8"/>
  <c r="E278" i="8"/>
  <c r="O315" i="8"/>
  <c r="I305" i="8"/>
  <c r="AK301" i="8"/>
  <c r="Z298" i="8"/>
  <c r="O295" i="8"/>
  <c r="D292" i="8"/>
  <c r="AF290" i="8"/>
  <c r="AM289" i="8"/>
  <c r="G289" i="8"/>
  <c r="N288" i="8"/>
  <c r="U287" i="8"/>
  <c r="AB286" i="8"/>
  <c r="AI285" i="8"/>
  <c r="C285" i="8"/>
  <c r="J284" i="8"/>
  <c r="Q283" i="8"/>
  <c r="X282" i="8"/>
  <c r="AE281" i="8"/>
  <c r="AL280" i="8"/>
  <c r="F280" i="8"/>
  <c r="M279" i="8"/>
  <c r="T278" i="8"/>
  <c r="C278" i="8"/>
  <c r="AF277" i="8"/>
  <c r="X277" i="8"/>
  <c r="P277" i="8"/>
  <c r="X291" i="8"/>
  <c r="N306" i="8"/>
  <c r="C303" i="8"/>
  <c r="AE299" i="8"/>
  <c r="T296" i="8"/>
  <c r="I293" i="8"/>
  <c r="D291" i="8"/>
  <c r="K290" i="8"/>
  <c r="AD289" i="8"/>
  <c r="V289" i="8"/>
  <c r="N289" i="8"/>
  <c r="F289" i="8"/>
  <c r="AK288" i="8"/>
  <c r="AC288" i="8"/>
  <c r="U288" i="8"/>
  <c r="M288" i="8"/>
  <c r="E288" i="8"/>
  <c r="AJ287" i="8"/>
  <c r="AB287" i="8"/>
  <c r="T287" i="8"/>
  <c r="L287" i="8"/>
  <c r="D287" i="8"/>
  <c r="AI286" i="8"/>
  <c r="AA286" i="8"/>
  <c r="S286" i="8"/>
  <c r="K286" i="8"/>
  <c r="C286" i="8"/>
  <c r="AH285" i="8"/>
  <c r="Z285" i="8"/>
  <c r="R285" i="8"/>
  <c r="J285" i="8"/>
  <c r="B285" i="8"/>
  <c r="AG284" i="8"/>
  <c r="Y284" i="8"/>
  <c r="Q284" i="8"/>
  <c r="I284" i="8"/>
  <c r="AN283" i="8"/>
  <c r="AF283" i="8"/>
  <c r="X283" i="8"/>
  <c r="P283" i="8"/>
  <c r="H283" i="8"/>
  <c r="AM282" i="8"/>
  <c r="AE282" i="8"/>
  <c r="W282" i="8"/>
  <c r="O282" i="8"/>
  <c r="G282" i="8"/>
  <c r="AL281" i="8"/>
  <c r="AD281" i="8"/>
  <c r="V281" i="8"/>
  <c r="N281" i="8"/>
  <c r="F281" i="8"/>
  <c r="AK280" i="8"/>
  <c r="AC280" i="8"/>
  <c r="U280" i="8"/>
  <c r="M280" i="8"/>
  <c r="E280" i="8"/>
  <c r="AJ279" i="8"/>
  <c r="AB279" i="8"/>
  <c r="T279" i="8"/>
  <c r="L279" i="8"/>
  <c r="D279" i="8"/>
  <c r="AI278" i="8"/>
  <c r="AA278" i="8"/>
  <c r="S278" i="8"/>
  <c r="G313" i="8"/>
  <c r="Z309" i="8"/>
  <c r="Z306" i="8"/>
  <c r="AG305" i="8"/>
  <c r="AN304" i="8"/>
  <c r="H304" i="8"/>
  <c r="O303" i="8"/>
  <c r="V302" i="8"/>
  <c r="AC301" i="8"/>
  <c r="AJ300" i="8"/>
  <c r="D300" i="8"/>
  <c r="K299" i="8"/>
  <c r="R298" i="8"/>
  <c r="Y297" i="8"/>
  <c r="AF296" i="8"/>
  <c r="AM295" i="8"/>
  <c r="G295" i="8"/>
  <c r="N294" i="8"/>
  <c r="U293" i="8"/>
  <c r="AB292" i="8"/>
  <c r="AI291" i="8"/>
  <c r="O291" i="8"/>
  <c r="G291" i="8"/>
  <c r="AL290" i="8"/>
  <c r="AD290" i="8"/>
  <c r="V290" i="8"/>
  <c r="N290" i="8"/>
  <c r="F290" i="8"/>
  <c r="AK289" i="8"/>
  <c r="AC289" i="8"/>
  <c r="U289" i="8"/>
  <c r="M289" i="8"/>
  <c r="E289" i="8"/>
  <c r="AJ288" i="8"/>
  <c r="AB288" i="8"/>
  <c r="T288" i="8"/>
  <c r="L288" i="8"/>
  <c r="D288" i="8"/>
  <c r="AI287" i="8"/>
  <c r="AA287" i="8"/>
  <c r="S287" i="8"/>
  <c r="K287" i="8"/>
  <c r="C287" i="8"/>
  <c r="AH286" i="8"/>
  <c r="Z286" i="8"/>
  <c r="R286" i="8"/>
  <c r="J286" i="8"/>
  <c r="B286" i="8"/>
  <c r="AG285" i="8"/>
  <c r="Y285" i="8"/>
  <c r="Q285" i="8"/>
  <c r="I285" i="8"/>
  <c r="AN284" i="8"/>
  <c r="AF284" i="8"/>
  <c r="X284" i="8"/>
  <c r="P284" i="8"/>
  <c r="H284" i="8"/>
  <c r="AM283" i="8"/>
  <c r="AE283" i="8"/>
  <c r="W283" i="8"/>
  <c r="O283" i="8"/>
  <c r="G283" i="8"/>
  <c r="AL282" i="8"/>
  <c r="AD282" i="8"/>
  <c r="V282" i="8"/>
  <c r="N282" i="8"/>
  <c r="F282" i="8"/>
  <c r="AK281" i="8"/>
  <c r="AC281" i="8"/>
  <c r="U281" i="8"/>
  <c r="M281" i="8"/>
  <c r="E281" i="8"/>
  <c r="AJ280" i="8"/>
  <c r="AB280" i="8"/>
  <c r="T280" i="8"/>
  <c r="L280" i="8"/>
  <c r="D280" i="8"/>
  <c r="AI279" i="8"/>
  <c r="AA279" i="8"/>
  <c r="S279" i="8"/>
  <c r="K279" i="8"/>
  <c r="C279" i="8"/>
  <c r="AH278" i="8"/>
  <c r="Z278" i="8"/>
  <c r="R278" i="8"/>
  <c r="J278" i="8"/>
  <c r="B278" i="8"/>
  <c r="Y312" i="8"/>
  <c r="J309" i="8"/>
  <c r="V306" i="8"/>
  <c r="AC305" i="8"/>
  <c r="AJ304" i="8"/>
  <c r="D304" i="8"/>
  <c r="K303" i="8"/>
  <c r="R302" i="8"/>
  <c r="Y301" i="8"/>
  <c r="AF300" i="8"/>
  <c r="AM299" i="8"/>
  <c r="G299" i="8"/>
  <c r="N298" i="8"/>
  <c r="U297" i="8"/>
  <c r="AB296" i="8"/>
  <c r="AI295" i="8"/>
  <c r="C295" i="8"/>
  <c r="J294" i="8"/>
  <c r="Q293" i="8"/>
  <c r="X292" i="8"/>
  <c r="AE291" i="8"/>
  <c r="N291" i="8"/>
  <c r="F291" i="8"/>
  <c r="AK290" i="8"/>
  <c r="AC290" i="8"/>
  <c r="U290" i="8"/>
  <c r="M290" i="8"/>
  <c r="E290" i="8"/>
  <c r="AJ289" i="8"/>
  <c r="AB289" i="8"/>
  <c r="T289" i="8"/>
  <c r="L289" i="8"/>
  <c r="D289" i="8"/>
  <c r="AI288" i="8"/>
  <c r="AA288" i="8"/>
  <c r="AF291" i="8"/>
  <c r="Q308" i="8"/>
  <c r="AI303" i="8"/>
  <c r="X300" i="8"/>
  <c r="M297" i="8"/>
  <c r="B294" i="8"/>
  <c r="L291" i="8"/>
  <c r="S290" i="8"/>
  <c r="S288" i="8"/>
  <c r="K288" i="8"/>
  <c r="C288" i="8"/>
  <c r="AH287" i="8"/>
  <c r="Z287" i="8"/>
  <c r="R287" i="8"/>
  <c r="J287" i="8"/>
  <c r="B287" i="8"/>
  <c r="AG286" i="8"/>
  <c r="Y286" i="8"/>
  <c r="Q286" i="8"/>
  <c r="I286" i="8"/>
  <c r="AN285" i="8"/>
  <c r="AF285" i="8"/>
  <c r="X285" i="8"/>
  <c r="P285" i="8"/>
  <c r="H285" i="8"/>
  <c r="AM284" i="8"/>
  <c r="AE284" i="8"/>
  <c r="W284" i="8"/>
  <c r="O284" i="8"/>
  <c r="G284" i="8"/>
  <c r="AL283" i="8"/>
  <c r="AD283" i="8"/>
  <c r="V283" i="8"/>
  <c r="N283" i="8"/>
  <c r="F283" i="8"/>
  <c r="AK282" i="8"/>
  <c r="AC282" i="8"/>
  <c r="U282" i="8"/>
  <c r="M282" i="8"/>
  <c r="E282" i="8"/>
  <c r="AJ281" i="8"/>
  <c r="AB281" i="8"/>
  <c r="T281" i="8"/>
  <c r="L281" i="8"/>
  <c r="D281" i="8"/>
  <c r="AI280" i="8"/>
  <c r="AA280" i="8"/>
  <c r="S280" i="8"/>
  <c r="K280" i="8"/>
  <c r="C280" i="8"/>
  <c r="AH279" i="8"/>
  <c r="R279" i="8"/>
  <c r="J279" i="8"/>
  <c r="Y278" i="8"/>
  <c r="Q278" i="8"/>
  <c r="H307" i="8"/>
  <c r="W303" i="8"/>
  <c r="AC293" i="8"/>
  <c r="I291" i="8"/>
  <c r="AD288" i="8"/>
  <c r="AK287" i="8"/>
  <c r="S285" i="8"/>
  <c r="Z284" i="8"/>
  <c r="H282" i="8"/>
  <c r="O281" i="8"/>
  <c r="AJ278" i="8"/>
  <c r="K278" i="8"/>
  <c r="T277" i="8"/>
  <c r="L277" i="8"/>
  <c r="D277" i="8"/>
  <c r="AI276" i="8"/>
  <c r="AA276" i="8"/>
  <c r="S276" i="8"/>
  <c r="K276" i="8"/>
  <c r="C276" i="8"/>
  <c r="AH275" i="8"/>
  <c r="Z275" i="8"/>
  <c r="R275" i="8"/>
  <c r="J275" i="8"/>
  <c r="B275" i="8"/>
  <c r="AG274" i="8"/>
  <c r="Y274" i="8"/>
  <c r="Q274" i="8"/>
  <c r="I274" i="8"/>
  <c r="AN273" i="8"/>
  <c r="AF273" i="8"/>
  <c r="X273" i="8"/>
  <c r="P273" i="8"/>
  <c r="H273" i="8"/>
  <c r="AM272" i="8"/>
  <c r="AE272" i="8"/>
  <c r="W272" i="8"/>
  <c r="O272" i="8"/>
  <c r="G272" i="8"/>
  <c r="AL271" i="8"/>
  <c r="AD271" i="8"/>
  <c r="V271" i="8"/>
  <c r="N271" i="8"/>
  <c r="F271" i="8"/>
  <c r="AK270" i="8"/>
  <c r="AC270" i="8"/>
  <c r="U270" i="8"/>
  <c r="M270" i="8"/>
  <c r="E270" i="8"/>
  <c r="AJ269" i="8"/>
  <c r="AB269" i="8"/>
  <c r="T269" i="8"/>
  <c r="L269" i="8"/>
  <c r="D269" i="8"/>
  <c r="AI268" i="8"/>
  <c r="AA268" i="8"/>
  <c r="S268" i="8"/>
  <c r="K268" i="8"/>
  <c r="C268" i="8"/>
  <c r="AH267" i="8"/>
  <c r="Z267" i="8"/>
  <c r="R267" i="8"/>
  <c r="J267" i="8"/>
  <c r="B267" i="8"/>
  <c r="AG266" i="8"/>
  <c r="Y266" i="8"/>
  <c r="Q266" i="8"/>
  <c r="I266" i="8"/>
  <c r="AN265" i="8"/>
  <c r="AF265" i="8"/>
  <c r="X265" i="8"/>
  <c r="P265" i="8"/>
  <c r="H265" i="8"/>
  <c r="AM264" i="8"/>
  <c r="AE264" i="8"/>
  <c r="W264" i="8"/>
  <c r="O264" i="8"/>
  <c r="G264" i="8"/>
  <c r="AL263" i="8"/>
  <c r="AD263" i="8"/>
  <c r="V263" i="8"/>
  <c r="N263" i="8"/>
  <c r="F263" i="8"/>
  <c r="AK262" i="8"/>
  <c r="AC262" i="8"/>
  <c r="U262" i="8"/>
  <c r="M262" i="8"/>
  <c r="E262" i="8"/>
  <c r="AJ261" i="8"/>
  <c r="AB261" i="8"/>
  <c r="T261" i="8"/>
  <c r="L261" i="8"/>
  <c r="D261" i="8"/>
  <c r="AI260" i="8"/>
  <c r="AA260" i="8"/>
  <c r="S260" i="8"/>
  <c r="K260" i="8"/>
  <c r="C260" i="8"/>
  <c r="AH259" i="8"/>
  <c r="Z259" i="8"/>
  <c r="R259" i="8"/>
  <c r="J259" i="8"/>
  <c r="B259" i="8"/>
  <c r="AG258" i="8"/>
  <c r="Y258" i="8"/>
  <c r="Q258" i="8"/>
  <c r="I258" i="8"/>
  <c r="AN257" i="8"/>
  <c r="AF257" i="8"/>
  <c r="X257" i="8"/>
  <c r="P257" i="8"/>
  <c r="H257" i="8"/>
  <c r="AM256" i="8"/>
  <c r="AE256" i="8"/>
  <c r="W256" i="8"/>
  <c r="O256" i="8"/>
  <c r="G256" i="8"/>
  <c r="AL255" i="8"/>
  <c r="AD255" i="8"/>
  <c r="V255" i="8"/>
  <c r="N255" i="8"/>
  <c r="F255" i="8"/>
  <c r="AK254" i="8"/>
  <c r="AC254" i="8"/>
  <c r="U254" i="8"/>
  <c r="M254" i="8"/>
  <c r="E254" i="8"/>
  <c r="AJ253" i="8"/>
  <c r="AB253" i="8"/>
  <c r="T253" i="8"/>
  <c r="L253" i="8"/>
  <c r="D253" i="8"/>
  <c r="AI252" i="8"/>
  <c r="AA252" i="8"/>
  <c r="S252" i="8"/>
  <c r="K252" i="8"/>
  <c r="C252" i="8"/>
  <c r="AH251" i="8"/>
  <c r="Z251" i="8"/>
  <c r="R251" i="8"/>
  <c r="J251" i="8"/>
  <c r="B251" i="8"/>
  <c r="AG250" i="8"/>
  <c r="Y250" i="8"/>
  <c r="Q250" i="8"/>
  <c r="I250" i="8"/>
  <c r="AN249" i="8"/>
  <c r="AF249" i="8"/>
  <c r="X249" i="8"/>
  <c r="P249" i="8"/>
  <c r="H249" i="8"/>
  <c r="AM248" i="8"/>
  <c r="AE248" i="8"/>
  <c r="W248" i="8"/>
  <c r="O248" i="8"/>
  <c r="G248" i="8"/>
  <c r="AL247" i="8"/>
  <c r="AD247" i="8"/>
  <c r="E312" i="8"/>
  <c r="AF304" i="8"/>
  <c r="U301" i="8"/>
  <c r="J298" i="8"/>
  <c r="AL294" i="8"/>
  <c r="AA291" i="8"/>
  <c r="AB290" i="8"/>
  <c r="AI289" i="8"/>
  <c r="C289" i="8"/>
  <c r="J288" i="8"/>
  <c r="Q287" i="8"/>
  <c r="X286" i="8"/>
  <c r="AE285" i="8"/>
  <c r="AL284" i="8"/>
  <c r="F284" i="8"/>
  <c r="M283" i="8"/>
  <c r="T282" i="8"/>
  <c r="AA281" i="8"/>
  <c r="AH280" i="8"/>
  <c r="B280" i="8"/>
  <c r="I279" i="8"/>
  <c r="P278" i="8"/>
  <c r="AM277" i="8"/>
  <c r="AE277" i="8"/>
  <c r="W277" i="8"/>
  <c r="O277" i="8"/>
  <c r="G277" i="8"/>
  <c r="AL276" i="8"/>
  <c r="AD276" i="8"/>
  <c r="V276" i="8"/>
  <c r="N276" i="8"/>
  <c r="F276" i="8"/>
  <c r="AK275" i="8"/>
  <c r="AC275" i="8"/>
  <c r="U275" i="8"/>
  <c r="M275" i="8"/>
  <c r="E275" i="8"/>
  <c r="AJ274" i="8"/>
  <c r="AB274" i="8"/>
  <c r="T274" i="8"/>
  <c r="L274" i="8"/>
  <c r="D274" i="8"/>
  <c r="AI273" i="8"/>
  <c r="AA273" i="8"/>
  <c r="S273" i="8"/>
  <c r="K273" i="8"/>
  <c r="C273" i="8"/>
  <c r="AH272" i="8"/>
  <c r="Z272" i="8"/>
  <c r="R272" i="8"/>
  <c r="J272" i="8"/>
  <c r="B272" i="8"/>
  <c r="AG271" i="8"/>
  <c r="Y271" i="8"/>
  <c r="Q271" i="8"/>
  <c r="I271" i="8"/>
  <c r="AN270" i="8"/>
  <c r="AF270" i="8"/>
  <c r="X270" i="8"/>
  <c r="P270" i="8"/>
  <c r="H270" i="8"/>
  <c r="AM269" i="8"/>
  <c r="AE269" i="8"/>
  <c r="W269" i="8"/>
  <c r="O269" i="8"/>
  <c r="G269" i="8"/>
  <c r="AL268" i="8"/>
  <c r="AD268" i="8"/>
  <c r="V268" i="8"/>
  <c r="N268" i="8"/>
  <c r="F268" i="8"/>
  <c r="AK267" i="8"/>
  <c r="AC267" i="8"/>
  <c r="U267" i="8"/>
  <c r="M267" i="8"/>
  <c r="E267" i="8"/>
  <c r="AJ266" i="8"/>
  <c r="AB266" i="8"/>
  <c r="T266" i="8"/>
  <c r="L266" i="8"/>
  <c r="D266" i="8"/>
  <c r="AI265" i="8"/>
  <c r="AA265" i="8"/>
  <c r="S265" i="8"/>
  <c r="K265" i="8"/>
  <c r="C265" i="8"/>
  <c r="AH264" i="8"/>
  <c r="Z264" i="8"/>
  <c r="R264" i="8"/>
  <c r="J264" i="8"/>
  <c r="B264" i="8"/>
  <c r="AG263" i="8"/>
  <c r="Y263" i="8"/>
  <c r="Q263" i="8"/>
  <c r="I263" i="8"/>
  <c r="AN262" i="8"/>
  <c r="AF262" i="8"/>
  <c r="X262" i="8"/>
  <c r="P262" i="8"/>
  <c r="H262" i="8"/>
  <c r="AM261" i="8"/>
  <c r="AE261" i="8"/>
  <c r="Z279" i="8"/>
  <c r="AG278" i="8"/>
  <c r="AN277" i="8"/>
  <c r="AN296" i="8"/>
  <c r="W289" i="8"/>
  <c r="L286" i="8"/>
  <c r="AN282" i="8"/>
  <c r="AC279" i="8"/>
  <c r="AB277" i="8"/>
  <c r="H277" i="8"/>
  <c r="AM276" i="8"/>
  <c r="AE276" i="8"/>
  <c r="W276" i="8"/>
  <c r="O276" i="8"/>
  <c r="G276" i="8"/>
  <c r="AL275" i="8"/>
  <c r="AD275" i="8"/>
  <c r="V275" i="8"/>
  <c r="N275" i="8"/>
  <c r="F275" i="8"/>
  <c r="AK274" i="8"/>
  <c r="AC274" i="8"/>
  <c r="U274" i="8"/>
  <c r="M274" i="8"/>
  <c r="E274" i="8"/>
  <c r="AJ273" i="8"/>
  <c r="AB273" i="8"/>
  <c r="T273" i="8"/>
  <c r="L273" i="8"/>
  <c r="D273" i="8"/>
  <c r="AI272" i="8"/>
  <c r="AA272" i="8"/>
  <c r="S272" i="8"/>
  <c r="K272" i="8"/>
  <c r="C272" i="8"/>
  <c r="AH271" i="8"/>
  <c r="Z271" i="8"/>
  <c r="R271" i="8"/>
  <c r="J271" i="8"/>
  <c r="B271" i="8"/>
  <c r="AG270" i="8"/>
  <c r="Y270" i="8"/>
  <c r="Q270" i="8"/>
  <c r="I270" i="8"/>
  <c r="AN269" i="8"/>
  <c r="AF269" i="8"/>
  <c r="X269" i="8"/>
  <c r="P269" i="8"/>
  <c r="H269" i="8"/>
  <c r="AM268" i="8"/>
  <c r="AE268" i="8"/>
  <c r="W268" i="8"/>
  <c r="O268" i="8"/>
  <c r="G268" i="8"/>
  <c r="AL267" i="8"/>
  <c r="AD267" i="8"/>
  <c r="V267" i="8"/>
  <c r="N267" i="8"/>
  <c r="F267" i="8"/>
  <c r="AK266" i="8"/>
  <c r="AC266" i="8"/>
  <c r="U266" i="8"/>
  <c r="M266" i="8"/>
  <c r="E266" i="8"/>
  <c r="AJ265" i="8"/>
  <c r="AB265" i="8"/>
  <c r="T265" i="8"/>
  <c r="L265" i="8"/>
  <c r="D265" i="8"/>
  <c r="AI264" i="8"/>
  <c r="AA264" i="8"/>
  <c r="S264" i="8"/>
  <c r="K264" i="8"/>
  <c r="C264" i="8"/>
  <c r="AH263" i="8"/>
  <c r="Z263" i="8"/>
  <c r="R263" i="8"/>
  <c r="J263" i="8"/>
  <c r="B263" i="8"/>
  <c r="AG262" i="8"/>
  <c r="Y262" i="8"/>
  <c r="Q262" i="8"/>
  <c r="I262" i="8"/>
  <c r="AN261" i="8"/>
  <c r="AF261" i="8"/>
  <c r="X261" i="8"/>
  <c r="P261" i="8"/>
  <c r="H261" i="8"/>
  <c r="AM260" i="8"/>
  <c r="AE260" i="8"/>
  <c r="W260" i="8"/>
  <c r="O260" i="8"/>
  <c r="G260" i="8"/>
  <c r="AL259" i="8"/>
  <c r="AD259" i="8"/>
  <c r="V259" i="8"/>
  <c r="N259" i="8"/>
  <c r="F259" i="8"/>
  <c r="AK258" i="8"/>
  <c r="AC258" i="8"/>
  <c r="U258" i="8"/>
  <c r="M258" i="8"/>
  <c r="E258" i="8"/>
  <c r="AJ257" i="8"/>
  <c r="AB257" i="8"/>
  <c r="T257" i="8"/>
  <c r="L257" i="8"/>
  <c r="D257" i="8"/>
  <c r="AI256" i="8"/>
  <c r="AA256" i="8"/>
  <c r="S256" i="8"/>
  <c r="K256" i="8"/>
  <c r="C256" i="8"/>
  <c r="AH255" i="8"/>
  <c r="Z255" i="8"/>
  <c r="R255" i="8"/>
  <c r="J255" i="8"/>
  <c r="B255" i="8"/>
  <c r="AG254" i="8"/>
  <c r="Y254" i="8"/>
  <c r="Q254" i="8"/>
  <c r="I254" i="8"/>
  <c r="AN253" i="8"/>
  <c r="AF253" i="8"/>
  <c r="X253" i="8"/>
  <c r="P253" i="8"/>
  <c r="H253" i="8"/>
  <c r="AM252" i="8"/>
  <c r="AE252" i="8"/>
  <c r="W252" i="8"/>
  <c r="O252" i="8"/>
  <c r="G252" i="8"/>
  <c r="AL251" i="8"/>
  <c r="AD251" i="8"/>
  <c r="V251" i="8"/>
  <c r="N251" i="8"/>
  <c r="F251" i="8"/>
  <c r="AK250" i="8"/>
  <c r="AC250" i="8"/>
  <c r="U250" i="8"/>
  <c r="M250" i="8"/>
  <c r="E250" i="8"/>
  <c r="AJ249" i="8"/>
  <c r="AB249" i="8"/>
  <c r="T249" i="8"/>
  <c r="L249" i="8"/>
  <c r="D249" i="8"/>
  <c r="AI248" i="8"/>
  <c r="AA248" i="8"/>
  <c r="S248" i="8"/>
  <c r="K248" i="8"/>
  <c r="C248" i="8"/>
  <c r="AH247" i="8"/>
  <c r="Z247" i="8"/>
  <c r="R306" i="8"/>
  <c r="G303" i="8"/>
  <c r="AI299" i="8"/>
  <c r="X296" i="8"/>
  <c r="M293" i="8"/>
  <c r="E291" i="8"/>
  <c r="L290" i="8"/>
  <c r="S289" i="8"/>
  <c r="Z288" i="8"/>
  <c r="AG287" i="8"/>
  <c r="AN286" i="8"/>
  <c r="H286" i="8"/>
  <c r="O285" i="8"/>
  <c r="V284" i="8"/>
  <c r="AC283" i="8"/>
  <c r="AJ282" i="8"/>
  <c r="D282" i="8"/>
  <c r="K281" i="8"/>
  <c r="R280" i="8"/>
  <c r="Y279" i="8"/>
  <c r="AF278" i="8"/>
  <c r="H278" i="8"/>
  <c r="AI277" i="8"/>
  <c r="AA277" i="8"/>
  <c r="B279" i="8"/>
  <c r="I278" i="8"/>
  <c r="L300" i="8"/>
  <c r="P290" i="8"/>
  <c r="E287" i="8"/>
  <c r="AG283" i="8"/>
  <c r="V280" i="8"/>
  <c r="AJ277" i="8"/>
  <c r="S277" i="8"/>
  <c r="K277" i="8"/>
  <c r="C277" i="8"/>
  <c r="AH276" i="8"/>
  <c r="Z276" i="8"/>
  <c r="R276" i="8"/>
  <c r="J276" i="8"/>
  <c r="B276" i="8"/>
  <c r="AG275" i="8"/>
  <c r="Y275" i="8"/>
  <c r="Q275" i="8"/>
  <c r="I275" i="8"/>
  <c r="AN274" i="8"/>
  <c r="AF274" i="8"/>
  <c r="X274" i="8"/>
  <c r="P274" i="8"/>
  <c r="H274" i="8"/>
  <c r="AM273" i="8"/>
  <c r="AE273" i="8"/>
  <c r="W273" i="8"/>
  <c r="O273" i="8"/>
  <c r="G273" i="8"/>
  <c r="AL272" i="8"/>
  <c r="AD272" i="8"/>
  <c r="V272" i="8"/>
  <c r="N272" i="8"/>
  <c r="F272" i="8"/>
  <c r="AK271" i="8"/>
  <c r="AC271" i="8"/>
  <c r="U271" i="8"/>
  <c r="M271" i="8"/>
  <c r="E271" i="8"/>
  <c r="AJ270" i="8"/>
  <c r="AB270" i="8"/>
  <c r="T270" i="8"/>
  <c r="L270" i="8"/>
  <c r="D270" i="8"/>
  <c r="AI269" i="8"/>
  <c r="AA269" i="8"/>
  <c r="S269" i="8"/>
  <c r="K269" i="8"/>
  <c r="C269" i="8"/>
  <c r="AH268" i="8"/>
  <c r="Z268" i="8"/>
  <c r="R268" i="8"/>
  <c r="J268" i="8"/>
  <c r="B268" i="8"/>
  <c r="AG267" i="8"/>
  <c r="Y267" i="8"/>
  <c r="Q267" i="8"/>
  <c r="I267" i="8"/>
  <c r="AN266" i="8"/>
  <c r="AF266" i="8"/>
  <c r="X266" i="8"/>
  <c r="P266" i="8"/>
  <c r="H266" i="8"/>
  <c r="AM265" i="8"/>
  <c r="AE265" i="8"/>
  <c r="W265" i="8"/>
  <c r="O265" i="8"/>
  <c r="G265" i="8"/>
  <c r="V264" i="8"/>
  <c r="N264" i="8"/>
  <c r="AC263" i="8"/>
  <c r="U263" i="8"/>
  <c r="AJ262" i="8"/>
  <c r="AB262" i="8"/>
  <c r="D262" i="8"/>
  <c r="AI261" i="8"/>
  <c r="W261" i="8"/>
  <c r="O261" i="8"/>
  <c r="G261" i="8"/>
  <c r="AL260" i="8"/>
  <c r="AD260" i="8"/>
  <c r="V260" i="8"/>
  <c r="N260" i="8"/>
  <c r="F260" i="8"/>
  <c r="AK259" i="8"/>
  <c r="AC259" i="8"/>
  <c r="U259" i="8"/>
  <c r="M259" i="8"/>
  <c r="E259" i="8"/>
  <c r="AJ258" i="8"/>
  <c r="AB258" i="8"/>
  <c r="T258" i="8"/>
  <c r="L258" i="8"/>
  <c r="D258" i="8"/>
  <c r="AI257" i="8"/>
  <c r="AA257" i="8"/>
  <c r="S257" i="8"/>
  <c r="K257" i="8"/>
  <c r="C257" i="8"/>
  <c r="AH256" i="8"/>
  <c r="Z256" i="8"/>
  <c r="R256" i="8"/>
  <c r="J256" i="8"/>
  <c r="B256" i="8"/>
  <c r="AG255" i="8"/>
  <c r="Y255" i="8"/>
  <c r="Q255" i="8"/>
  <c r="I255" i="8"/>
  <c r="AN254" i="8"/>
  <c r="AF254" i="8"/>
  <c r="X254" i="8"/>
  <c r="P254" i="8"/>
  <c r="H254" i="8"/>
  <c r="AM253" i="8"/>
  <c r="AE253" i="8"/>
  <c r="W253" i="8"/>
  <c r="O253" i="8"/>
  <c r="G253" i="8"/>
  <c r="AL252" i="8"/>
  <c r="AD252" i="8"/>
  <c r="V252" i="8"/>
  <c r="N252" i="8"/>
  <c r="B306" i="8"/>
  <c r="AD302" i="8"/>
  <c r="S299" i="8"/>
  <c r="H296" i="8"/>
  <c r="AJ292" i="8"/>
  <c r="AN290" i="8"/>
  <c r="H290" i="8"/>
  <c r="O289" i="8"/>
  <c r="V288" i="8"/>
  <c r="AC287" i="8"/>
  <c r="AJ286" i="8"/>
  <c r="D286" i="8"/>
  <c r="K285" i="8"/>
  <c r="R284" i="8"/>
  <c r="Y283" i="8"/>
  <c r="AF282" i="8"/>
  <c r="AM281" i="8"/>
  <c r="G281" i="8"/>
  <c r="N280" i="8"/>
  <c r="U279" i="8"/>
  <c r="AB278" i="8"/>
  <c r="G278" i="8"/>
  <c r="AH277" i="8"/>
  <c r="Z277" i="8"/>
  <c r="R277" i="8"/>
  <c r="J277" i="8"/>
  <c r="B277" i="8"/>
  <c r="AG276" i="8"/>
  <c r="Y276" i="8"/>
  <c r="Q276" i="8"/>
  <c r="I276" i="8"/>
  <c r="AN275" i="8"/>
  <c r="AF275" i="8"/>
  <c r="X275" i="8"/>
  <c r="P275" i="8"/>
  <c r="H275" i="8"/>
  <c r="AM274" i="8"/>
  <c r="AE274" i="8"/>
  <c r="W274" i="8"/>
  <c r="O274" i="8"/>
  <c r="G274" i="8"/>
  <c r="AL273" i="8"/>
  <c r="AD273" i="8"/>
  <c r="V273" i="8"/>
  <c r="N273" i="8"/>
  <c r="F273" i="8"/>
  <c r="AK272" i="8"/>
  <c r="AC272" i="8"/>
  <c r="U272" i="8"/>
  <c r="M272" i="8"/>
  <c r="E272" i="8"/>
  <c r="AJ271" i="8"/>
  <c r="AB271" i="8"/>
  <c r="T271" i="8"/>
  <c r="L271" i="8"/>
  <c r="D271" i="8"/>
  <c r="AI270" i="8"/>
  <c r="AA270" i="8"/>
  <c r="S270" i="8"/>
  <c r="K270" i="8"/>
  <c r="C270" i="8"/>
  <c r="AH269" i="8"/>
  <c r="Z269" i="8"/>
  <c r="R269" i="8"/>
  <c r="J269" i="8"/>
  <c r="B269" i="8"/>
  <c r="AG268" i="8"/>
  <c r="Y268" i="8"/>
  <c r="Q268" i="8"/>
  <c r="I268" i="8"/>
  <c r="AN267" i="8"/>
  <c r="AF267" i="8"/>
  <c r="X267" i="8"/>
  <c r="P267" i="8"/>
  <c r="H267" i="8"/>
  <c r="AM266" i="8"/>
  <c r="AE266" i="8"/>
  <c r="W266" i="8"/>
  <c r="O266" i="8"/>
  <c r="G266" i="8"/>
  <c r="AL265" i="8"/>
  <c r="AD265" i="8"/>
  <c r="V265" i="8"/>
  <c r="N265" i="8"/>
  <c r="F265" i="8"/>
  <c r="AK264" i="8"/>
  <c r="AC264" i="8"/>
  <c r="U264" i="8"/>
  <c r="M264" i="8"/>
  <c r="E264" i="8"/>
  <c r="AJ263" i="8"/>
  <c r="AB263" i="8"/>
  <c r="T263" i="8"/>
  <c r="L263" i="8"/>
  <c r="D263" i="8"/>
  <c r="AI262" i="8"/>
  <c r="AA262" i="8"/>
  <c r="S262" i="8"/>
  <c r="K262" i="8"/>
  <c r="C262" i="8"/>
  <c r="AH261" i="8"/>
  <c r="Z261" i="8"/>
  <c r="R261" i="8"/>
  <c r="J261" i="8"/>
  <c r="B261" i="8"/>
  <c r="AG260" i="8"/>
  <c r="Y260" i="8"/>
  <c r="Q260" i="8"/>
  <c r="I260" i="8"/>
  <c r="AN259" i="8"/>
  <c r="AF259" i="8"/>
  <c r="X259" i="8"/>
  <c r="P259" i="8"/>
  <c r="H259" i="8"/>
  <c r="AM258" i="8"/>
  <c r="AE258" i="8"/>
  <c r="W258" i="8"/>
  <c r="O258" i="8"/>
  <c r="G258" i="8"/>
  <c r="AL257" i="8"/>
  <c r="AD257" i="8"/>
  <c r="V257" i="8"/>
  <c r="N257" i="8"/>
  <c r="F257" i="8"/>
  <c r="AK256" i="8"/>
  <c r="AC256" i="8"/>
  <c r="U256" i="8"/>
  <c r="M256" i="8"/>
  <c r="E256" i="8"/>
  <c r="AJ255" i="8"/>
  <c r="AB255" i="8"/>
  <c r="T255" i="8"/>
  <c r="L255" i="8"/>
  <c r="D255" i="8"/>
  <c r="AI254" i="8"/>
  <c r="AA254" i="8"/>
  <c r="S254" i="8"/>
  <c r="K254" i="8"/>
  <c r="C254" i="8"/>
  <c r="AH253" i="8"/>
  <c r="Z253" i="8"/>
  <c r="R253" i="8"/>
  <c r="J253" i="8"/>
  <c r="B253" i="8"/>
  <c r="AG252" i="8"/>
  <c r="Y252" i="8"/>
  <c r="Q252" i="8"/>
  <c r="I252" i="8"/>
  <c r="AN251" i="8"/>
  <c r="AF251" i="8"/>
  <c r="X251" i="8"/>
  <c r="P251" i="8"/>
  <c r="H251" i="8"/>
  <c r="AM250" i="8"/>
  <c r="AE250" i="8"/>
  <c r="W250" i="8"/>
  <c r="O250" i="8"/>
  <c r="G250" i="8"/>
  <c r="AL249" i="8"/>
  <c r="AD249" i="8"/>
  <c r="AB300" i="8"/>
  <c r="T290" i="8"/>
  <c r="I287" i="8"/>
  <c r="AK283" i="8"/>
  <c r="Z280" i="8"/>
  <c r="AK277" i="8"/>
  <c r="E277" i="8"/>
  <c r="L276" i="8"/>
  <c r="S275" i="8"/>
  <c r="Z274" i="8"/>
  <c r="AG273" i="8"/>
  <c r="AN272" i="8"/>
  <c r="H272" i="8"/>
  <c r="O271" i="8"/>
  <c r="V270" i="8"/>
  <c r="AC269" i="8"/>
  <c r="AJ268" i="8"/>
  <c r="D268" i="8"/>
  <c r="K267" i="8"/>
  <c r="R266" i="8"/>
  <c r="Y265" i="8"/>
  <c r="AF264" i="8"/>
  <c r="AM263" i="8"/>
  <c r="G263" i="8"/>
  <c r="N262" i="8"/>
  <c r="U261" i="8"/>
  <c r="AB260" i="8"/>
  <c r="AI259" i="8"/>
  <c r="C259" i="8"/>
  <c r="J258" i="8"/>
  <c r="Q257" i="8"/>
  <c r="X256" i="8"/>
  <c r="AE255" i="8"/>
  <c r="AL254" i="8"/>
  <c r="F254" i="8"/>
  <c r="M253" i="8"/>
  <c r="T252" i="8"/>
  <c r="AM251" i="8"/>
  <c r="W251" i="8"/>
  <c r="G251" i="8"/>
  <c r="AD250" i="8"/>
  <c r="N250" i="8"/>
  <c r="AK249" i="8"/>
  <c r="W249" i="8"/>
  <c r="M249" i="8"/>
  <c r="B249" i="8"/>
  <c r="AD248" i="8"/>
  <c r="T248" i="8"/>
  <c r="I248" i="8"/>
  <c r="AK247" i="8"/>
  <c r="AA247" i="8"/>
  <c r="R247" i="8"/>
  <c r="J247" i="8"/>
  <c r="B247" i="8"/>
  <c r="AG246" i="8"/>
  <c r="Y246" i="8"/>
  <c r="Q246" i="8"/>
  <c r="I246" i="8"/>
  <c r="AN245" i="8"/>
  <c r="AF245" i="8"/>
  <c r="X245" i="8"/>
  <c r="P245" i="8"/>
  <c r="H245" i="8"/>
  <c r="AM244" i="8"/>
  <c r="AE244" i="8"/>
  <c r="W244" i="8"/>
  <c r="O244" i="8"/>
  <c r="G244" i="8"/>
  <c r="AL243" i="8"/>
  <c r="AD243" i="8"/>
  <c r="V243" i="8"/>
  <c r="N243" i="8"/>
  <c r="F243" i="8"/>
  <c r="AK242" i="8"/>
  <c r="AC242" i="8"/>
  <c r="U242" i="8"/>
  <c r="M242" i="8"/>
  <c r="E242" i="8"/>
  <c r="AJ241" i="8"/>
  <c r="AB241" i="8"/>
  <c r="T241" i="8"/>
  <c r="L241" i="8"/>
  <c r="D241" i="8"/>
  <c r="AI240" i="8"/>
  <c r="AA240" i="8"/>
  <c r="S240" i="8"/>
  <c r="K240" i="8"/>
  <c r="C240" i="8"/>
  <c r="AH239" i="8"/>
  <c r="Z239" i="8"/>
  <c r="R239" i="8"/>
  <c r="AD264" i="8"/>
  <c r="AK263" i="8"/>
  <c r="E263" i="8"/>
  <c r="L262" i="8"/>
  <c r="AL264" i="8"/>
  <c r="F264" i="8"/>
  <c r="M263" i="8"/>
  <c r="T262" i="8"/>
  <c r="AA261" i="8"/>
  <c r="S261" i="8"/>
  <c r="K261" i="8"/>
  <c r="C261" i="8"/>
  <c r="AH260" i="8"/>
  <c r="Z260" i="8"/>
  <c r="R260" i="8"/>
  <c r="J260" i="8"/>
  <c r="B260" i="8"/>
  <c r="AG259" i="8"/>
  <c r="Y259" i="8"/>
  <c r="Q259" i="8"/>
  <c r="I259" i="8"/>
  <c r="AN258" i="8"/>
  <c r="AF258" i="8"/>
  <c r="X258" i="8"/>
  <c r="P258" i="8"/>
  <c r="H258" i="8"/>
  <c r="AM257" i="8"/>
  <c r="AE257" i="8"/>
  <c r="W257" i="8"/>
  <c r="O257" i="8"/>
  <c r="G257" i="8"/>
  <c r="AL256" i="8"/>
  <c r="AD256" i="8"/>
  <c r="V256" i="8"/>
  <c r="N256" i="8"/>
  <c r="F256" i="8"/>
  <c r="AK255" i="8"/>
  <c r="AC255" i="8"/>
  <c r="U255" i="8"/>
  <c r="M255" i="8"/>
  <c r="E255" i="8"/>
  <c r="AJ254" i="8"/>
  <c r="AB254" i="8"/>
  <c r="T254" i="8"/>
  <c r="L254" i="8"/>
  <c r="D254" i="8"/>
  <c r="AI253" i="8"/>
  <c r="AA253" i="8"/>
  <c r="S253" i="8"/>
  <c r="K253" i="8"/>
  <c r="C253" i="8"/>
  <c r="AH252" i="8"/>
  <c r="Z252" i="8"/>
  <c r="R252" i="8"/>
  <c r="S310" i="8"/>
  <c r="P304" i="8"/>
  <c r="E301" i="8"/>
  <c r="AG297" i="8"/>
  <c r="V294" i="8"/>
  <c r="Q291" i="8"/>
  <c r="X290" i="8"/>
  <c r="AE289" i="8"/>
  <c r="AL288" i="8"/>
  <c r="F288" i="8"/>
  <c r="M287" i="8"/>
  <c r="T286" i="8"/>
  <c r="AA285" i="8"/>
  <c r="AH284" i="8"/>
  <c r="B284" i="8"/>
  <c r="I283" i="8"/>
  <c r="P282" i="8"/>
  <c r="W281" i="8"/>
  <c r="AD280" i="8"/>
  <c r="AK279" i="8"/>
  <c r="E279" i="8"/>
  <c r="O278" i="8"/>
  <c r="AL277" i="8"/>
  <c r="AD277" i="8"/>
  <c r="V277" i="8"/>
  <c r="N277" i="8"/>
  <c r="F277" i="8"/>
  <c r="AK276" i="8"/>
  <c r="AC276" i="8"/>
  <c r="U276" i="8"/>
  <c r="M276" i="8"/>
  <c r="E276" i="8"/>
  <c r="AJ275" i="8"/>
  <c r="AB275" i="8"/>
  <c r="T275" i="8"/>
  <c r="L275" i="8"/>
  <c r="D275" i="8"/>
  <c r="AI274" i="8"/>
  <c r="AA274" i="8"/>
  <c r="S274" i="8"/>
  <c r="K274" i="8"/>
  <c r="C274" i="8"/>
  <c r="AH273" i="8"/>
  <c r="Z273" i="8"/>
  <c r="R273" i="8"/>
  <c r="J273" i="8"/>
  <c r="B273" i="8"/>
  <c r="AG272" i="8"/>
  <c r="Y272" i="8"/>
  <c r="Q272" i="8"/>
  <c r="I272" i="8"/>
  <c r="AN271" i="8"/>
  <c r="AF271" i="8"/>
  <c r="X271" i="8"/>
  <c r="P271" i="8"/>
  <c r="H271" i="8"/>
  <c r="AM270" i="8"/>
  <c r="AE270" i="8"/>
  <c r="W270" i="8"/>
  <c r="O270" i="8"/>
  <c r="G270" i="8"/>
  <c r="AL269" i="8"/>
  <c r="AD269" i="8"/>
  <c r="V269" i="8"/>
  <c r="N269" i="8"/>
  <c r="F269" i="8"/>
  <c r="AK268" i="8"/>
  <c r="AC268" i="8"/>
  <c r="U268" i="8"/>
  <c r="M268" i="8"/>
  <c r="E268" i="8"/>
  <c r="AJ267" i="8"/>
  <c r="AB267" i="8"/>
  <c r="T267" i="8"/>
  <c r="L267" i="8"/>
  <c r="D267" i="8"/>
  <c r="AI266" i="8"/>
  <c r="AA266" i="8"/>
  <c r="S266" i="8"/>
  <c r="K266" i="8"/>
  <c r="C266" i="8"/>
  <c r="AH265" i="8"/>
  <c r="Z265" i="8"/>
  <c r="R265" i="8"/>
  <c r="J265" i="8"/>
  <c r="B265" i="8"/>
  <c r="AG264" i="8"/>
  <c r="Y264" i="8"/>
  <c r="Q264" i="8"/>
  <c r="I264" i="8"/>
  <c r="AN263" i="8"/>
  <c r="AF263" i="8"/>
  <c r="X263" i="8"/>
  <c r="P263" i="8"/>
  <c r="H263" i="8"/>
  <c r="AM262" i="8"/>
  <c r="AE262" i="8"/>
  <c r="W262" i="8"/>
  <c r="O262" i="8"/>
  <c r="G262" i="8"/>
  <c r="AL261" i="8"/>
  <c r="AD261" i="8"/>
  <c r="V261" i="8"/>
  <c r="N261" i="8"/>
  <c r="F261" i="8"/>
  <c r="AK260" i="8"/>
  <c r="AC260" i="8"/>
  <c r="U260" i="8"/>
  <c r="M260" i="8"/>
  <c r="E260" i="8"/>
  <c r="AJ259" i="8"/>
  <c r="AB259" i="8"/>
  <c r="T259" i="8"/>
  <c r="L259" i="8"/>
  <c r="D259" i="8"/>
  <c r="AI258" i="8"/>
  <c r="AA258" i="8"/>
  <c r="S258" i="8"/>
  <c r="K258" i="8"/>
  <c r="C258" i="8"/>
  <c r="AH257" i="8"/>
  <c r="Z257" i="8"/>
  <c r="R257" i="8"/>
  <c r="J257" i="8"/>
  <c r="B257" i="8"/>
  <c r="AG256" i="8"/>
  <c r="Y256" i="8"/>
  <c r="Q256" i="8"/>
  <c r="I256" i="8"/>
  <c r="AN255" i="8"/>
  <c r="AF255" i="8"/>
  <c r="X255" i="8"/>
  <c r="P255" i="8"/>
  <c r="H255" i="8"/>
  <c r="AM254" i="8"/>
  <c r="AE254" i="8"/>
  <c r="W254" i="8"/>
  <c r="O254" i="8"/>
  <c r="G254" i="8"/>
  <c r="AL253" i="8"/>
  <c r="AD253" i="8"/>
  <c r="V253" i="8"/>
  <c r="N253" i="8"/>
  <c r="F253" i="8"/>
  <c r="AK252" i="8"/>
  <c r="AC252" i="8"/>
  <c r="U252" i="8"/>
  <c r="M252" i="8"/>
  <c r="E252" i="8"/>
  <c r="AJ251" i="8"/>
  <c r="AB251" i="8"/>
  <c r="T251" i="8"/>
  <c r="L251" i="8"/>
  <c r="D251" i="8"/>
  <c r="AI250" i="8"/>
  <c r="AA250" i="8"/>
  <c r="S250" i="8"/>
  <c r="K250" i="8"/>
  <c r="C250" i="8"/>
  <c r="AH249" i="8"/>
  <c r="AG308" i="8"/>
  <c r="F294" i="8"/>
  <c r="AH288" i="8"/>
  <c r="W285" i="8"/>
  <c r="L282" i="8"/>
  <c r="AN278" i="8"/>
  <c r="U277" i="8"/>
  <c r="AB276" i="8"/>
  <c r="AI275" i="8"/>
  <c r="C275" i="8"/>
  <c r="J274" i="8"/>
  <c r="Q273" i="8"/>
  <c r="X272" i="8"/>
  <c r="AE271" i="8"/>
  <c r="AL270" i="8"/>
  <c r="F270" i="8"/>
  <c r="M269" i="8"/>
  <c r="T268" i="8"/>
  <c r="AA267" i="8"/>
  <c r="AH266" i="8"/>
  <c r="B266" i="8"/>
  <c r="I265" i="8"/>
  <c r="P264" i="8"/>
  <c r="W263" i="8"/>
  <c r="AD262" i="8"/>
  <c r="AK261" i="8"/>
  <c r="E261" i="8"/>
  <c r="L260" i="8"/>
  <c r="S259" i="8"/>
  <c r="Z258" i="8"/>
  <c r="AG257" i="8"/>
  <c r="AN256" i="8"/>
  <c r="H256" i="8"/>
  <c r="O255" i="8"/>
  <c r="V254" i="8"/>
  <c r="AC253" i="8"/>
  <c r="AJ252" i="8"/>
  <c r="H252" i="8"/>
  <c r="AE251" i="8"/>
  <c r="O251" i="8"/>
  <c r="AL250" i="8"/>
  <c r="V250" i="8"/>
  <c r="F250" i="8"/>
  <c r="AC249" i="8"/>
  <c r="R249" i="8"/>
  <c r="G249" i="8"/>
  <c r="AJ248" i="8"/>
  <c r="Y248" i="8"/>
  <c r="N248" i="8"/>
  <c r="D248" i="8"/>
  <c r="AF247" i="8"/>
  <c r="V247" i="8"/>
  <c r="N247" i="8"/>
  <c r="F247" i="8"/>
  <c r="AK246" i="8"/>
  <c r="AC246" i="8"/>
  <c r="U246" i="8"/>
  <c r="M246" i="8"/>
  <c r="E246" i="8"/>
  <c r="AJ245" i="8"/>
  <c r="L245" i="8"/>
  <c r="D245" i="8"/>
  <c r="S244" i="8"/>
  <c r="K244" i="8"/>
  <c r="Z243" i="8"/>
  <c r="R243" i="8"/>
  <c r="AG242" i="8"/>
  <c r="Y242" i="8"/>
  <c r="AN241" i="8"/>
  <c r="AF241" i="8"/>
  <c r="H241" i="8"/>
  <c r="AM240" i="8"/>
  <c r="O240" i="8"/>
  <c r="G240" i="8"/>
  <c r="V239" i="8"/>
  <c r="N239" i="8"/>
  <c r="F239" i="8"/>
  <c r="AK238" i="8"/>
  <c r="AC238" i="8"/>
  <c r="U238" i="8"/>
  <c r="M238" i="8"/>
  <c r="E238" i="8"/>
  <c r="AJ237" i="8"/>
  <c r="AB237" i="8"/>
  <c r="T237" i="8"/>
  <c r="L237" i="8"/>
  <c r="D237" i="8"/>
  <c r="AI236" i="8"/>
  <c r="AA236" i="8"/>
  <c r="S236" i="8"/>
  <c r="K236" i="8"/>
  <c r="C236" i="8"/>
  <c r="AH235" i="8"/>
  <c r="Z235" i="8"/>
  <c r="R235" i="8"/>
  <c r="J235" i="8"/>
  <c r="B235" i="8"/>
  <c r="AG234" i="8"/>
  <c r="Y234" i="8"/>
  <c r="Q234" i="8"/>
  <c r="I234" i="8"/>
  <c r="AN233" i="8"/>
  <c r="AF233" i="8"/>
  <c r="X233" i="8"/>
  <c r="P233" i="8"/>
  <c r="H233" i="8"/>
  <c r="AM232" i="8"/>
  <c r="AE232" i="8"/>
  <c r="W232" i="8"/>
  <c r="O232" i="8"/>
  <c r="G232" i="8"/>
  <c r="AL231" i="8"/>
  <c r="AD231" i="8"/>
  <c r="V231" i="8"/>
  <c r="N231" i="8"/>
  <c r="F231" i="8"/>
  <c r="AK230" i="8"/>
  <c r="AC230" i="8"/>
  <c r="U230" i="8"/>
  <c r="M230" i="8"/>
  <c r="E230" i="8"/>
  <c r="AJ229" i="8"/>
  <c r="AB229" i="8"/>
  <c r="T229" i="8"/>
  <c r="L229" i="8"/>
  <c r="D229" i="8"/>
  <c r="AI228" i="8"/>
  <c r="AA228" i="8"/>
  <c r="S228" i="8"/>
  <c r="K228" i="8"/>
  <c r="C228" i="8"/>
  <c r="AH227" i="8"/>
  <c r="Z227" i="8"/>
  <c r="R227" i="8"/>
  <c r="J227" i="8"/>
  <c r="B227" i="8"/>
  <c r="AG226" i="8"/>
  <c r="Y226" i="8"/>
  <c r="Q226" i="8"/>
  <c r="I226" i="8"/>
  <c r="AN225" i="8"/>
  <c r="AF225" i="8"/>
  <c r="X225" i="8"/>
  <c r="P225" i="8"/>
  <c r="H225" i="8"/>
  <c r="AM224" i="8"/>
  <c r="AE224" i="8"/>
  <c r="W224" i="8"/>
  <c r="O224" i="8"/>
  <c r="G224" i="8"/>
  <c r="AL223" i="8"/>
  <c r="AD223" i="8"/>
  <c r="V223" i="8"/>
  <c r="N223" i="8"/>
  <c r="F223" i="8"/>
  <c r="AK222" i="8"/>
  <c r="AC222" i="8"/>
  <c r="U222" i="8"/>
  <c r="M222" i="8"/>
  <c r="E222" i="8"/>
  <c r="AJ221" i="8"/>
  <c r="AB221" i="8"/>
  <c r="T221" i="8"/>
  <c r="L221" i="8"/>
  <c r="D221" i="8"/>
  <c r="AI220" i="8"/>
  <c r="AA220" i="8"/>
  <c r="S220" i="8"/>
  <c r="K220" i="8"/>
  <c r="C220" i="8"/>
  <c r="AH219" i="8"/>
  <c r="Z219" i="8"/>
  <c r="R219" i="8"/>
  <c r="C299" i="8"/>
  <c r="D290" i="8"/>
  <c r="AF286" i="8"/>
  <c r="U283" i="8"/>
  <c r="J280" i="8"/>
  <c r="AG277" i="8"/>
  <c r="AN276" i="8"/>
  <c r="H276" i="8"/>
  <c r="O275" i="8"/>
  <c r="V274" i="8"/>
  <c r="AC273" i="8"/>
  <c r="AJ272" i="8"/>
  <c r="D272" i="8"/>
  <c r="K271" i="8"/>
  <c r="R270" i="8"/>
  <c r="Y269" i="8"/>
  <c r="AF268" i="8"/>
  <c r="AM267" i="8"/>
  <c r="G267" i="8"/>
  <c r="N266" i="8"/>
  <c r="U265" i="8"/>
  <c r="AB264" i="8"/>
  <c r="AI263" i="8"/>
  <c r="C263" i="8"/>
  <c r="J262" i="8"/>
  <c r="Q261" i="8"/>
  <c r="X260" i="8"/>
  <c r="AE259" i="8"/>
  <c r="AL258" i="8"/>
  <c r="F258" i="8"/>
  <c r="M257" i="8"/>
  <c r="T256" i="8"/>
  <c r="AA255" i="8"/>
  <c r="AH254" i="8"/>
  <c r="B254" i="8"/>
  <c r="I253" i="8"/>
  <c r="P252" i="8"/>
  <c r="AK251" i="8"/>
  <c r="U251" i="8"/>
  <c r="E251" i="8"/>
  <c r="AB250" i="8"/>
  <c r="L250" i="8"/>
  <c r="AI249" i="8"/>
  <c r="V249" i="8"/>
  <c r="K249" i="8"/>
  <c r="AN248" i="8"/>
  <c r="AC248" i="8"/>
  <c r="R248" i="8"/>
  <c r="H248" i="8"/>
  <c r="AJ247" i="8"/>
  <c r="Y247" i="8"/>
  <c r="Q247" i="8"/>
  <c r="I247" i="8"/>
  <c r="AN246" i="8"/>
  <c r="AF246" i="8"/>
  <c r="X246" i="8"/>
  <c r="P246" i="8"/>
  <c r="H246" i="8"/>
  <c r="AM245" i="8"/>
  <c r="AE245" i="8"/>
  <c r="W245" i="8"/>
  <c r="O245" i="8"/>
  <c r="G245" i="8"/>
  <c r="AL244" i="8"/>
  <c r="AD244" i="8"/>
  <c r="V244" i="8"/>
  <c r="N244" i="8"/>
  <c r="F244" i="8"/>
  <c r="AK243" i="8"/>
  <c r="AC243" i="8"/>
  <c r="U243" i="8"/>
  <c r="M243" i="8"/>
  <c r="E243" i="8"/>
  <c r="AJ242" i="8"/>
  <c r="AB242" i="8"/>
  <c r="T242" i="8"/>
  <c r="L242" i="8"/>
  <c r="D242" i="8"/>
  <c r="AI241" i="8"/>
  <c r="AA241" i="8"/>
  <c r="S241" i="8"/>
  <c r="K241" i="8"/>
  <c r="C241" i="8"/>
  <c r="AH240" i="8"/>
  <c r="Z240" i="8"/>
  <c r="R240" i="8"/>
  <c r="J240" i="8"/>
  <c r="B240" i="8"/>
  <c r="AG239" i="8"/>
  <c r="Y239" i="8"/>
  <c r="Q239" i="8"/>
  <c r="I239" i="8"/>
  <c r="AN238" i="8"/>
  <c r="AF238" i="8"/>
  <c r="X238" i="8"/>
  <c r="P238" i="8"/>
  <c r="H238" i="8"/>
  <c r="AM237" i="8"/>
  <c r="AE237" i="8"/>
  <c r="W237" i="8"/>
  <c r="O237" i="8"/>
  <c r="G237" i="8"/>
  <c r="AL236" i="8"/>
  <c r="AD236" i="8"/>
  <c r="V236" i="8"/>
  <c r="N236" i="8"/>
  <c r="F236" i="8"/>
  <c r="AK235" i="8"/>
  <c r="AC235" i="8"/>
  <c r="U235" i="8"/>
  <c r="M235" i="8"/>
  <c r="E235" i="8"/>
  <c r="AJ234" i="8"/>
  <c r="AB234" i="8"/>
  <c r="T234" i="8"/>
  <c r="L234" i="8"/>
  <c r="D234" i="8"/>
  <c r="AI233" i="8"/>
  <c r="AA233" i="8"/>
  <c r="S233" i="8"/>
  <c r="K233" i="8"/>
  <c r="C233" i="8"/>
  <c r="AH232" i="8"/>
  <c r="Z232" i="8"/>
  <c r="R232" i="8"/>
  <c r="J232" i="8"/>
  <c r="B232" i="8"/>
  <c r="AG231" i="8"/>
  <c r="Y231" i="8"/>
  <c r="Q231" i="8"/>
  <c r="I231" i="8"/>
  <c r="AN230" i="8"/>
  <c r="AF230" i="8"/>
  <c r="X230" i="8"/>
  <c r="P230" i="8"/>
  <c r="H230" i="8"/>
  <c r="AM229" i="8"/>
  <c r="AE229" i="8"/>
  <c r="W229" i="8"/>
  <c r="O229" i="8"/>
  <c r="G229" i="8"/>
  <c r="AL228" i="8"/>
  <c r="AD228" i="8"/>
  <c r="V228" i="8"/>
  <c r="N228" i="8"/>
  <c r="F228" i="8"/>
  <c r="AK227" i="8"/>
  <c r="AC227" i="8"/>
  <c r="U227" i="8"/>
  <c r="M227" i="8"/>
  <c r="E227" i="8"/>
  <c r="AJ226" i="8"/>
  <c r="AB226" i="8"/>
  <c r="T226" i="8"/>
  <c r="L226" i="8"/>
  <c r="D226" i="8"/>
  <c r="AI225" i="8"/>
  <c r="AA225" i="8"/>
  <c r="AM303" i="8"/>
  <c r="M291" i="8"/>
  <c r="B288" i="8"/>
  <c r="AD284" i="8"/>
  <c r="S281" i="8"/>
  <c r="L278" i="8"/>
  <c r="M277" i="8"/>
  <c r="T276" i="8"/>
  <c r="AA275" i="8"/>
  <c r="AH274" i="8"/>
  <c r="B274" i="8"/>
  <c r="I273" i="8"/>
  <c r="P272" i="8"/>
  <c r="W271" i="8"/>
  <c r="AD270" i="8"/>
  <c r="AK269" i="8"/>
  <c r="E269" i="8"/>
  <c r="L268" i="8"/>
  <c r="S267" i="8"/>
  <c r="Z266" i="8"/>
  <c r="AG265" i="8"/>
  <c r="AN264" i="8"/>
  <c r="H264" i="8"/>
  <c r="O263" i="8"/>
  <c r="V262" i="8"/>
  <c r="AC261" i="8"/>
  <c r="AJ260" i="8"/>
  <c r="D260" i="8"/>
  <c r="K259" i="8"/>
  <c r="R258" i="8"/>
  <c r="Y257" i="8"/>
  <c r="AF256" i="8"/>
  <c r="AM255" i="8"/>
  <c r="G255" i="8"/>
  <c r="N254" i="8"/>
  <c r="U253" i="8"/>
  <c r="AB252" i="8"/>
  <c r="D252" i="8"/>
  <c r="AA251" i="8"/>
  <c r="K251" i="8"/>
  <c r="AH250" i="8"/>
  <c r="R250" i="8"/>
  <c r="B250" i="8"/>
  <c r="Z249" i="8"/>
  <c r="O249" i="8"/>
  <c r="E249" i="8"/>
  <c r="AG248" i="8"/>
  <c r="V248" i="8"/>
  <c r="L248" i="8"/>
  <c r="AN247" i="8"/>
  <c r="AC247" i="8"/>
  <c r="T247" i="8"/>
  <c r="L247" i="8"/>
  <c r="D247" i="8"/>
  <c r="AI246" i="8"/>
  <c r="AA246" i="8"/>
  <c r="S246" i="8"/>
  <c r="K246" i="8"/>
  <c r="C246" i="8"/>
  <c r="AH245" i="8"/>
  <c r="Z245" i="8"/>
  <c r="R245" i="8"/>
  <c r="J245" i="8"/>
  <c r="B245" i="8"/>
  <c r="AG244" i="8"/>
  <c r="Y244" i="8"/>
  <c r="Q244" i="8"/>
  <c r="I244" i="8"/>
  <c r="AN243" i="8"/>
  <c r="AF243" i="8"/>
  <c r="X243" i="8"/>
  <c r="P243" i="8"/>
  <c r="H243" i="8"/>
  <c r="AM242" i="8"/>
  <c r="AE242" i="8"/>
  <c r="W242" i="8"/>
  <c r="O242" i="8"/>
  <c r="G242" i="8"/>
  <c r="AL241" i="8"/>
  <c r="AD241" i="8"/>
  <c r="V241" i="8"/>
  <c r="N241" i="8"/>
  <c r="F241" i="8"/>
  <c r="AK240" i="8"/>
  <c r="AC240" i="8"/>
  <c r="U240" i="8"/>
  <c r="M240" i="8"/>
  <c r="E240" i="8"/>
  <c r="AJ239" i="8"/>
  <c r="AB239" i="8"/>
  <c r="T239" i="8"/>
  <c r="L239" i="8"/>
  <c r="D239" i="8"/>
  <c r="AI238" i="8"/>
  <c r="AA238" i="8"/>
  <c r="S238" i="8"/>
  <c r="K238" i="8"/>
  <c r="C238" i="8"/>
  <c r="AH237" i="8"/>
  <c r="Z237" i="8"/>
  <c r="R237" i="8"/>
  <c r="J237" i="8"/>
  <c r="B237" i="8"/>
  <c r="AG236" i="8"/>
  <c r="Y236" i="8"/>
  <c r="Q236" i="8"/>
  <c r="I236" i="8"/>
  <c r="AN235" i="8"/>
  <c r="AF235" i="8"/>
  <c r="X235" i="8"/>
  <c r="P235" i="8"/>
  <c r="H235" i="8"/>
  <c r="AM234" i="8"/>
  <c r="AE234" i="8"/>
  <c r="W234" i="8"/>
  <c r="O234" i="8"/>
  <c r="G234" i="8"/>
  <c r="AL233" i="8"/>
  <c r="AD233" i="8"/>
  <c r="V233" i="8"/>
  <c r="N233" i="8"/>
  <c r="F233" i="8"/>
  <c r="AK232" i="8"/>
  <c r="AC232" i="8"/>
  <c r="U232" i="8"/>
  <c r="M232" i="8"/>
  <c r="E232" i="8"/>
  <c r="AJ231" i="8"/>
  <c r="AB231" i="8"/>
  <c r="T231" i="8"/>
  <c r="L231" i="8"/>
  <c r="D231" i="8"/>
  <c r="AI230" i="8"/>
  <c r="AA230" i="8"/>
  <c r="S230" i="8"/>
  <c r="K230" i="8"/>
  <c r="C230" i="8"/>
  <c r="AH229" i="8"/>
  <c r="Z229" i="8"/>
  <c r="R229" i="8"/>
  <c r="J229" i="8"/>
  <c r="B229" i="8"/>
  <c r="AG228" i="8"/>
  <c r="Y228" i="8"/>
  <c r="Q228" i="8"/>
  <c r="I228" i="8"/>
  <c r="AN227" i="8"/>
  <c r="AF227" i="8"/>
  <c r="X227" i="8"/>
  <c r="P227" i="8"/>
  <c r="H227" i="8"/>
  <c r="AM226" i="8"/>
  <c r="AE226" i="8"/>
  <c r="W226" i="8"/>
  <c r="O226" i="8"/>
  <c r="G226" i="8"/>
  <c r="AL225" i="8"/>
  <c r="AD225" i="8"/>
  <c r="V225" i="8"/>
  <c r="N225" i="8"/>
  <c r="F225" i="8"/>
  <c r="AK224" i="8"/>
  <c r="AC224" i="8"/>
  <c r="U224" i="8"/>
  <c r="M224" i="8"/>
  <c r="E224" i="8"/>
  <c r="AJ223" i="8"/>
  <c r="AB223" i="8"/>
  <c r="T223" i="8"/>
  <c r="L223" i="8"/>
  <c r="D223" i="8"/>
  <c r="Y287" i="8"/>
  <c r="I277" i="8"/>
  <c r="AK273" i="8"/>
  <c r="Z270" i="8"/>
  <c r="O267" i="8"/>
  <c r="D264" i="8"/>
  <c r="AF260" i="8"/>
  <c r="U257" i="8"/>
  <c r="J254" i="8"/>
  <c r="Y251" i="8"/>
  <c r="AM249" i="8"/>
  <c r="AF248" i="8"/>
  <c r="AB247" i="8"/>
  <c r="AH246" i="8"/>
  <c r="B246" i="8"/>
  <c r="I245" i="8"/>
  <c r="P244" i="8"/>
  <c r="W243" i="8"/>
  <c r="AD242" i="8"/>
  <c r="AK241" i="8"/>
  <c r="E241" i="8"/>
  <c r="L240" i="8"/>
  <c r="S239" i="8"/>
  <c r="Z238" i="8"/>
  <c r="AG237" i="8"/>
  <c r="AN236" i="8"/>
  <c r="H236" i="8"/>
  <c r="O235" i="8"/>
  <c r="V234" i="8"/>
  <c r="AC233" i="8"/>
  <c r="AJ232" i="8"/>
  <c r="D232" i="8"/>
  <c r="K231" i="8"/>
  <c r="R230" i="8"/>
  <c r="Y229" i="8"/>
  <c r="AF228" i="8"/>
  <c r="AM227" i="8"/>
  <c r="G227" i="8"/>
  <c r="N226" i="8"/>
  <c r="U225" i="8"/>
  <c r="E225" i="8"/>
  <c r="AB224" i="8"/>
  <c r="L224" i="8"/>
  <c r="AI223" i="8"/>
  <c r="S223" i="8"/>
  <c r="C223" i="8"/>
  <c r="AE222" i="8"/>
  <c r="T222" i="8"/>
  <c r="J222" i="8"/>
  <c r="AL221" i="8"/>
  <c r="AA221" i="8"/>
  <c r="Q221" i="8"/>
  <c r="F221" i="8"/>
  <c r="AH220" i="8"/>
  <c r="X220" i="8"/>
  <c r="M220" i="8"/>
  <c r="B220" i="8"/>
  <c r="AE219" i="8"/>
  <c r="T219" i="8"/>
  <c r="K219" i="8"/>
  <c r="C219" i="8"/>
  <c r="AH218" i="8"/>
  <c r="Z218" i="8"/>
  <c r="R218" i="8"/>
  <c r="J218" i="8"/>
  <c r="B218" i="8"/>
  <c r="AG217" i="8"/>
  <c r="Y217" i="8"/>
  <c r="Q217" i="8"/>
  <c r="I217" i="8"/>
  <c r="AN216" i="8"/>
  <c r="AF216" i="8"/>
  <c r="X216" i="8"/>
  <c r="P216" i="8"/>
  <c r="H216" i="8"/>
  <c r="AM215" i="8"/>
  <c r="AE215" i="8"/>
  <c r="W215" i="8"/>
  <c r="O215" i="8"/>
  <c r="G215" i="8"/>
  <c r="AL214" i="8"/>
  <c r="AD214" i="8"/>
  <c r="V214" i="8"/>
  <c r="N214" i="8"/>
  <c r="F214" i="8"/>
  <c r="AK213" i="8"/>
  <c r="AC213" i="8"/>
  <c r="U213" i="8"/>
  <c r="M213" i="8"/>
  <c r="E213" i="8"/>
  <c r="AJ212" i="8"/>
  <c r="AB212" i="8"/>
  <c r="T212" i="8"/>
  <c r="L212" i="8"/>
  <c r="D212" i="8"/>
  <c r="AI211" i="8"/>
  <c r="AA211" i="8"/>
  <c r="S211" i="8"/>
  <c r="K211" i="8"/>
  <c r="C211" i="8"/>
  <c r="AH210" i="8"/>
  <c r="Z210" i="8"/>
  <c r="R210" i="8"/>
  <c r="J210" i="8"/>
  <c r="B210" i="8"/>
  <c r="AG209" i="8"/>
  <c r="Y209" i="8"/>
  <c r="Q209" i="8"/>
  <c r="I209" i="8"/>
  <c r="AN208" i="8"/>
  <c r="AF208" i="8"/>
  <c r="X208" i="8"/>
  <c r="P208" i="8"/>
  <c r="H208" i="8"/>
  <c r="AM207" i="8"/>
  <c r="AE207" i="8"/>
  <c r="W207" i="8"/>
  <c r="O207" i="8"/>
  <c r="G207" i="8"/>
  <c r="AL206" i="8"/>
  <c r="AD206" i="8"/>
  <c r="V206" i="8"/>
  <c r="N206" i="8"/>
  <c r="F206" i="8"/>
  <c r="AK205" i="8"/>
  <c r="AC205" i="8"/>
  <c r="U205" i="8"/>
  <c r="T245" i="8"/>
  <c r="AA244" i="8"/>
  <c r="AH243" i="8"/>
  <c r="B243" i="8"/>
  <c r="I242" i="8"/>
  <c r="P241" i="8"/>
  <c r="W240" i="8"/>
  <c r="AD239" i="8"/>
  <c r="J239" i="8"/>
  <c r="B239" i="8"/>
  <c r="AG238" i="8"/>
  <c r="Y238" i="8"/>
  <c r="Q238" i="8"/>
  <c r="I238" i="8"/>
  <c r="AN237" i="8"/>
  <c r="AF237" i="8"/>
  <c r="X237" i="8"/>
  <c r="P237" i="8"/>
  <c r="H237" i="8"/>
  <c r="AM236" i="8"/>
  <c r="AE236" i="8"/>
  <c r="W236" i="8"/>
  <c r="O236" i="8"/>
  <c r="G236" i="8"/>
  <c r="AL235" i="8"/>
  <c r="AD235" i="8"/>
  <c r="V235" i="8"/>
  <c r="N235" i="8"/>
  <c r="F235" i="8"/>
  <c r="AK234" i="8"/>
  <c r="AC234" i="8"/>
  <c r="U234" i="8"/>
  <c r="M234" i="8"/>
  <c r="E234" i="8"/>
  <c r="AJ233" i="8"/>
  <c r="AB233" i="8"/>
  <c r="T233" i="8"/>
  <c r="L233" i="8"/>
  <c r="D233" i="8"/>
  <c r="AI232" i="8"/>
  <c r="AA232" i="8"/>
  <c r="S232" i="8"/>
  <c r="K232" i="8"/>
  <c r="C232" i="8"/>
  <c r="AH231" i="8"/>
  <c r="Z231" i="8"/>
  <c r="R231" i="8"/>
  <c r="J231" i="8"/>
  <c r="B231" i="8"/>
  <c r="AG230" i="8"/>
  <c r="Y230" i="8"/>
  <c r="Q230" i="8"/>
  <c r="I230" i="8"/>
  <c r="AN229" i="8"/>
  <c r="AF229" i="8"/>
  <c r="X229" i="8"/>
  <c r="P229" i="8"/>
  <c r="H229" i="8"/>
  <c r="AM228" i="8"/>
  <c r="AE228" i="8"/>
  <c r="W228" i="8"/>
  <c r="O228" i="8"/>
  <c r="G228" i="8"/>
  <c r="AL227" i="8"/>
  <c r="AD227" i="8"/>
  <c r="V227" i="8"/>
  <c r="N227" i="8"/>
  <c r="F227" i="8"/>
  <c r="AK226" i="8"/>
  <c r="AC226" i="8"/>
  <c r="U226" i="8"/>
  <c r="M226" i="8"/>
  <c r="E226" i="8"/>
  <c r="AJ225" i="8"/>
  <c r="AB225" i="8"/>
  <c r="T225" i="8"/>
  <c r="L225" i="8"/>
  <c r="D225" i="8"/>
  <c r="AI224" i="8"/>
  <c r="AA224" i="8"/>
  <c r="S224" i="8"/>
  <c r="K224" i="8"/>
  <c r="C224" i="8"/>
  <c r="AH223" i="8"/>
  <c r="Z223" i="8"/>
  <c r="R223" i="8"/>
  <c r="J223" i="8"/>
  <c r="B223" i="8"/>
  <c r="AG222" i="8"/>
  <c r="Y222" i="8"/>
  <c r="Q222" i="8"/>
  <c r="I222" i="8"/>
  <c r="AN221" i="8"/>
  <c r="AF221" i="8"/>
  <c r="X221" i="8"/>
  <c r="P221" i="8"/>
  <c r="H221" i="8"/>
  <c r="AM220" i="8"/>
  <c r="AE220" i="8"/>
  <c r="W220" i="8"/>
  <c r="O220" i="8"/>
  <c r="G220" i="8"/>
  <c r="AL219" i="8"/>
  <c r="AD219" i="8"/>
  <c r="V219" i="8"/>
  <c r="Y305" i="8"/>
  <c r="T292" i="8"/>
  <c r="R288" i="8"/>
  <c r="G285" i="8"/>
  <c r="AI281" i="8"/>
  <c r="X278" i="8"/>
  <c r="Q277" i="8"/>
  <c r="X276" i="8"/>
  <c r="AE275" i="8"/>
  <c r="AL274" i="8"/>
  <c r="F274" i="8"/>
  <c r="M273" i="8"/>
  <c r="T272" i="8"/>
  <c r="AA271" i="8"/>
  <c r="AH270" i="8"/>
  <c r="B270" i="8"/>
  <c r="I269" i="8"/>
  <c r="P268" i="8"/>
  <c r="W267" i="8"/>
  <c r="AD266" i="8"/>
  <c r="AK265" i="8"/>
  <c r="E265" i="8"/>
  <c r="L264" i="8"/>
  <c r="S263" i="8"/>
  <c r="Z262" i="8"/>
  <c r="AG261" i="8"/>
  <c r="AN260" i="8"/>
  <c r="H260" i="8"/>
  <c r="O259" i="8"/>
  <c r="V258" i="8"/>
  <c r="AC257" i="8"/>
  <c r="AJ256" i="8"/>
  <c r="D256" i="8"/>
  <c r="K255" i="8"/>
  <c r="R254" i="8"/>
  <c r="Y253" i="8"/>
  <c r="AF252" i="8"/>
  <c r="F252" i="8"/>
  <c r="AC251" i="8"/>
  <c r="M251" i="8"/>
  <c r="AJ250" i="8"/>
  <c r="T250" i="8"/>
  <c r="D250" i="8"/>
  <c r="AA249" i="8"/>
  <c r="Q249" i="8"/>
  <c r="F249" i="8"/>
  <c r="AH248" i="8"/>
  <c r="X248" i="8"/>
  <c r="M248" i="8"/>
  <c r="B248" i="8"/>
  <c r="AE247" i="8"/>
  <c r="U247" i="8"/>
  <c r="M247" i="8"/>
  <c r="E247" i="8"/>
  <c r="AJ246" i="8"/>
  <c r="AB246" i="8"/>
  <c r="T246" i="8"/>
  <c r="L246" i="8"/>
  <c r="D246" i="8"/>
  <c r="AI245" i="8"/>
  <c r="AA245" i="8"/>
  <c r="S245" i="8"/>
  <c r="K245" i="8"/>
  <c r="C245" i="8"/>
  <c r="AH244" i="8"/>
  <c r="Z244" i="8"/>
  <c r="R244" i="8"/>
  <c r="J244" i="8"/>
  <c r="B244" i="8"/>
  <c r="AG243" i="8"/>
  <c r="Y243" i="8"/>
  <c r="Q243" i="8"/>
  <c r="I243" i="8"/>
  <c r="AN242" i="8"/>
  <c r="AF242" i="8"/>
  <c r="X242" i="8"/>
  <c r="P242" i="8"/>
  <c r="H242" i="8"/>
  <c r="AM241" i="8"/>
  <c r="AE241" i="8"/>
  <c r="W241" i="8"/>
  <c r="O241" i="8"/>
  <c r="G241" i="8"/>
  <c r="AL240" i="8"/>
  <c r="AD240" i="8"/>
  <c r="V240" i="8"/>
  <c r="N240" i="8"/>
  <c r="F240" i="8"/>
  <c r="AK239" i="8"/>
  <c r="AC239" i="8"/>
  <c r="U239" i="8"/>
  <c r="M239" i="8"/>
  <c r="E239" i="8"/>
  <c r="AJ238" i="8"/>
  <c r="AB238" i="8"/>
  <c r="T238" i="8"/>
  <c r="L238" i="8"/>
  <c r="D238" i="8"/>
  <c r="AI237" i="8"/>
  <c r="AA237" i="8"/>
  <c r="S237" i="8"/>
  <c r="K237" i="8"/>
  <c r="C237" i="8"/>
  <c r="AH236" i="8"/>
  <c r="Z236" i="8"/>
  <c r="R236" i="8"/>
  <c r="J236" i="8"/>
  <c r="B236" i="8"/>
  <c r="AG235" i="8"/>
  <c r="Y235" i="8"/>
  <c r="Q235" i="8"/>
  <c r="I235" i="8"/>
  <c r="AN234" i="8"/>
  <c r="AF234" i="8"/>
  <c r="X234" i="8"/>
  <c r="P234" i="8"/>
  <c r="H234" i="8"/>
  <c r="AM233" i="8"/>
  <c r="AE233" i="8"/>
  <c r="W233" i="8"/>
  <c r="O233" i="8"/>
  <c r="G233" i="8"/>
  <c r="AL232" i="8"/>
  <c r="AD232" i="8"/>
  <c r="V232" i="8"/>
  <c r="N232" i="8"/>
  <c r="F232" i="8"/>
  <c r="AK231" i="8"/>
  <c r="AC231" i="8"/>
  <c r="U231" i="8"/>
  <c r="M231" i="8"/>
  <c r="E231" i="8"/>
  <c r="AJ230" i="8"/>
  <c r="AB230" i="8"/>
  <c r="T230" i="8"/>
  <c r="L230" i="8"/>
  <c r="D230" i="8"/>
  <c r="AI229" i="8"/>
  <c r="AA229" i="8"/>
  <c r="S229" i="8"/>
  <c r="K229" i="8"/>
  <c r="C229" i="8"/>
  <c r="AH228" i="8"/>
  <c r="Z228" i="8"/>
  <c r="R228" i="8"/>
  <c r="J228" i="8"/>
  <c r="B228" i="8"/>
  <c r="AG227" i="8"/>
  <c r="Y227" i="8"/>
  <c r="Q227" i="8"/>
  <c r="I227" i="8"/>
  <c r="AN226" i="8"/>
  <c r="AF226" i="8"/>
  <c r="X226" i="8"/>
  <c r="P226" i="8"/>
  <c r="H226" i="8"/>
  <c r="AM225" i="8"/>
  <c r="AE225" i="8"/>
  <c r="W225" i="8"/>
  <c r="Q297" i="8"/>
  <c r="AA289" i="8"/>
  <c r="P286" i="8"/>
  <c r="E283" i="8"/>
  <c r="AG279" i="8"/>
  <c r="AC277" i="8"/>
  <c r="AJ276" i="8"/>
  <c r="D276" i="8"/>
  <c r="K275" i="8"/>
  <c r="R274" i="8"/>
  <c r="Y273" i="8"/>
  <c r="AF272" i="8"/>
  <c r="AM271" i="8"/>
  <c r="G271" i="8"/>
  <c r="N270" i="8"/>
  <c r="U269" i="8"/>
  <c r="AB268" i="8"/>
  <c r="AI267" i="8"/>
  <c r="C267" i="8"/>
  <c r="J266" i="8"/>
  <c r="Q265" i="8"/>
  <c r="X264" i="8"/>
  <c r="AE263" i="8"/>
  <c r="AL262" i="8"/>
  <c r="F262" i="8"/>
  <c r="M261" i="8"/>
  <c r="T260" i="8"/>
  <c r="AA259" i="8"/>
  <c r="AH258" i="8"/>
  <c r="B258" i="8"/>
  <c r="I257" i="8"/>
  <c r="P256" i="8"/>
  <c r="W255" i="8"/>
  <c r="AD254" i="8"/>
  <c r="AK253" i="8"/>
  <c r="E253" i="8"/>
  <c r="L252" i="8"/>
  <c r="AI251" i="8"/>
  <c r="S251" i="8"/>
  <c r="C251" i="8"/>
  <c r="Z250" i="8"/>
  <c r="J250" i="8"/>
  <c r="AG249" i="8"/>
  <c r="U249" i="8"/>
  <c r="J249" i="8"/>
  <c r="AL248" i="8"/>
  <c r="AB248" i="8"/>
  <c r="Q248" i="8"/>
  <c r="F248" i="8"/>
  <c r="AI247" i="8"/>
  <c r="X247" i="8"/>
  <c r="P247" i="8"/>
  <c r="H247" i="8"/>
  <c r="AM246" i="8"/>
  <c r="AE246" i="8"/>
  <c r="W246" i="8"/>
  <c r="O246" i="8"/>
  <c r="G246" i="8"/>
  <c r="AL245" i="8"/>
  <c r="AD245" i="8"/>
  <c r="V245" i="8"/>
  <c r="N245" i="8"/>
  <c r="F245" i="8"/>
  <c r="AK244" i="8"/>
  <c r="AC244" i="8"/>
  <c r="U244" i="8"/>
  <c r="M244" i="8"/>
  <c r="E244" i="8"/>
  <c r="AJ243" i="8"/>
  <c r="AB243" i="8"/>
  <c r="T243" i="8"/>
  <c r="L243" i="8"/>
  <c r="D243" i="8"/>
  <c r="AI242" i="8"/>
  <c r="AA242" i="8"/>
  <c r="S242" i="8"/>
  <c r="K242" i="8"/>
  <c r="C242" i="8"/>
  <c r="AH241" i="8"/>
  <c r="Z241" i="8"/>
  <c r="R241" i="8"/>
  <c r="J241" i="8"/>
  <c r="B241" i="8"/>
  <c r="AG240" i="8"/>
  <c r="Y240" i="8"/>
  <c r="Q240" i="8"/>
  <c r="I240" i="8"/>
  <c r="AN239" i="8"/>
  <c r="AF239" i="8"/>
  <c r="X239" i="8"/>
  <c r="P239" i="8"/>
  <c r="H239" i="8"/>
  <c r="AM238" i="8"/>
  <c r="AE238" i="8"/>
  <c r="W238" i="8"/>
  <c r="O238" i="8"/>
  <c r="G238" i="8"/>
  <c r="AL237" i="8"/>
  <c r="AD237" i="8"/>
  <c r="V237" i="8"/>
  <c r="N237" i="8"/>
  <c r="F237" i="8"/>
  <c r="AK236" i="8"/>
  <c r="AC236" i="8"/>
  <c r="U236" i="8"/>
  <c r="M236" i="8"/>
  <c r="E236" i="8"/>
  <c r="AJ235" i="8"/>
  <c r="AB235" i="8"/>
  <c r="T235" i="8"/>
  <c r="L235" i="8"/>
  <c r="D235" i="8"/>
  <c r="AI234" i="8"/>
  <c r="AA234" i="8"/>
  <c r="S234" i="8"/>
  <c r="K234" i="8"/>
  <c r="C234" i="8"/>
  <c r="AH233" i="8"/>
  <c r="Z233" i="8"/>
  <c r="R233" i="8"/>
  <c r="J233" i="8"/>
  <c r="B233" i="8"/>
  <c r="AG232" i="8"/>
  <c r="Y232" i="8"/>
  <c r="Q232" i="8"/>
  <c r="I232" i="8"/>
  <c r="AN231" i="8"/>
  <c r="AF231" i="8"/>
  <c r="X231" i="8"/>
  <c r="P231" i="8"/>
  <c r="H231" i="8"/>
  <c r="AM230" i="8"/>
  <c r="AE230" i="8"/>
  <c r="W230" i="8"/>
  <c r="O230" i="8"/>
  <c r="G230" i="8"/>
  <c r="AL229" i="8"/>
  <c r="AD229" i="8"/>
  <c r="V229" i="8"/>
  <c r="N229" i="8"/>
  <c r="F229" i="8"/>
  <c r="AK228" i="8"/>
  <c r="AC228" i="8"/>
  <c r="U228" i="8"/>
  <c r="M228" i="8"/>
  <c r="E228" i="8"/>
  <c r="AJ227" i="8"/>
  <c r="AB227" i="8"/>
  <c r="T227" i="8"/>
  <c r="L227" i="8"/>
  <c r="D227" i="8"/>
  <c r="AI226" i="8"/>
  <c r="AA226" i="8"/>
  <c r="S226" i="8"/>
  <c r="K226" i="8"/>
  <c r="C226" i="8"/>
  <c r="AH225" i="8"/>
  <c r="Z225" i="8"/>
  <c r="R225" i="8"/>
  <c r="J225" i="8"/>
  <c r="B225" i="8"/>
  <c r="AG224" i="8"/>
  <c r="Y224" i="8"/>
  <c r="Q224" i="8"/>
  <c r="I224" i="8"/>
  <c r="AN223" i="8"/>
  <c r="AF223" i="8"/>
  <c r="X223" i="8"/>
  <c r="P223" i="8"/>
  <c r="H223" i="8"/>
  <c r="N302" i="8"/>
  <c r="C281" i="8"/>
  <c r="W275" i="8"/>
  <c r="L272" i="8"/>
  <c r="AN268" i="8"/>
  <c r="AC265" i="8"/>
  <c r="R262" i="8"/>
  <c r="G259" i="8"/>
  <c r="AI255" i="8"/>
  <c r="X252" i="8"/>
  <c r="AF250" i="8"/>
  <c r="N249" i="8"/>
  <c r="J248" i="8"/>
  <c r="K247" i="8"/>
  <c r="R246" i="8"/>
  <c r="Y245" i="8"/>
  <c r="AF244" i="8"/>
  <c r="AM243" i="8"/>
  <c r="G243" i="8"/>
  <c r="N242" i="8"/>
  <c r="U241" i="8"/>
  <c r="AB240" i="8"/>
  <c r="AI239" i="8"/>
  <c r="C239" i="8"/>
  <c r="J238" i="8"/>
  <c r="Q237" i="8"/>
  <c r="X236" i="8"/>
  <c r="AE235" i="8"/>
  <c r="AL234" i="8"/>
  <c r="F234" i="8"/>
  <c r="M233" i="8"/>
  <c r="T232" i="8"/>
  <c r="AA231" i="8"/>
  <c r="AH230" i="8"/>
  <c r="B230" i="8"/>
  <c r="I229" i="8"/>
  <c r="P228" i="8"/>
  <c r="W227" i="8"/>
  <c r="AD226" i="8"/>
  <c r="AK225" i="8"/>
  <c r="M225" i="8"/>
  <c r="AJ224" i="8"/>
  <c r="T224" i="8"/>
  <c r="D224" i="8"/>
  <c r="AA223" i="8"/>
  <c r="K223" i="8"/>
  <c r="AJ222" i="8"/>
  <c r="Z222" i="8"/>
  <c r="O222" i="8"/>
  <c r="D222" i="8"/>
  <c r="AG221" i="8"/>
  <c r="V221" i="8"/>
  <c r="K221" i="8"/>
  <c r="AN220" i="8"/>
  <c r="AC220" i="8"/>
  <c r="R220" i="8"/>
  <c r="H220" i="8"/>
  <c r="AJ219" i="8"/>
  <c r="Y219" i="8"/>
  <c r="O219" i="8"/>
  <c r="G219" i="8"/>
  <c r="AB245" i="8"/>
  <c r="AI244" i="8"/>
  <c r="C244" i="8"/>
  <c r="J243" i="8"/>
  <c r="Q242" i="8"/>
  <c r="X241" i="8"/>
  <c r="AE240" i="8"/>
  <c r="AL239" i="8"/>
  <c r="AL218" i="8"/>
  <c r="N218" i="8"/>
  <c r="F218" i="8"/>
  <c r="U217" i="8"/>
  <c r="M217" i="8"/>
  <c r="AB216" i="8"/>
  <c r="T216" i="8"/>
  <c r="AI215" i="8"/>
  <c r="AA215" i="8"/>
  <c r="C215" i="8"/>
  <c r="AH214" i="8"/>
  <c r="J214" i="8"/>
  <c r="B214" i="8"/>
  <c r="Q213" i="8"/>
  <c r="I213" i="8"/>
  <c r="X212" i="8"/>
  <c r="P212" i="8"/>
  <c r="AE211" i="8"/>
  <c r="W211" i="8"/>
  <c r="AL210" i="8"/>
  <c r="AD210" i="8"/>
  <c r="F210" i="8"/>
  <c r="AK209" i="8"/>
  <c r="M209" i="8"/>
  <c r="E209" i="8"/>
  <c r="T208" i="8"/>
  <c r="L208" i="8"/>
  <c r="AA207" i="8"/>
  <c r="S207" i="8"/>
  <c r="AH206" i="8"/>
  <c r="Z206" i="8"/>
  <c r="B206" i="8"/>
  <c r="AG205" i="8"/>
  <c r="M205" i="8"/>
  <c r="E205" i="8"/>
  <c r="AJ204" i="8"/>
  <c r="AB204" i="8"/>
  <c r="T204" i="8"/>
  <c r="L204" i="8"/>
  <c r="D204" i="8"/>
  <c r="W203" i="8"/>
  <c r="O203" i="8"/>
  <c r="G203" i="8"/>
  <c r="R202" i="8"/>
  <c r="J202" i="8"/>
  <c r="M201" i="8"/>
  <c r="AN200" i="8"/>
  <c r="AF200" i="8"/>
  <c r="X200" i="8"/>
  <c r="P200" i="8"/>
  <c r="H200" i="8"/>
  <c r="AM199" i="8"/>
  <c r="AE199" i="8"/>
  <c r="W199" i="8"/>
  <c r="O199" i="8"/>
  <c r="G199" i="8"/>
  <c r="AL198" i="8"/>
  <c r="AD198" i="8"/>
  <c r="V198" i="8"/>
  <c r="N198" i="8"/>
  <c r="F198" i="8"/>
  <c r="AK197" i="8"/>
  <c r="AC197" i="8"/>
  <c r="U197" i="8"/>
  <c r="M197" i="8"/>
  <c r="E197" i="8"/>
  <c r="AJ196" i="8"/>
  <c r="AB196" i="8"/>
  <c r="T196" i="8"/>
  <c r="L196" i="8"/>
  <c r="D196" i="8"/>
  <c r="AI195" i="8"/>
  <c r="AA195" i="8"/>
  <c r="S195" i="8"/>
  <c r="K195" i="8"/>
  <c r="C195" i="8"/>
  <c r="AH194" i="8"/>
  <c r="Z194" i="8"/>
  <c r="R194" i="8"/>
  <c r="J194" i="8"/>
  <c r="B194" i="8"/>
  <c r="AG193" i="8"/>
  <c r="Y193" i="8"/>
  <c r="Q193" i="8"/>
  <c r="I193" i="8"/>
  <c r="AN192" i="8"/>
  <c r="AF192" i="8"/>
  <c r="X192" i="8"/>
  <c r="P192" i="8"/>
  <c r="AE295" i="8"/>
  <c r="Q279" i="8"/>
  <c r="G275" i="8"/>
  <c r="AI271" i="8"/>
  <c r="X268" i="8"/>
  <c r="M265" i="8"/>
  <c r="B262" i="8"/>
  <c r="AD258" i="8"/>
  <c r="S255" i="8"/>
  <c r="J252" i="8"/>
  <c r="X250" i="8"/>
  <c r="I249" i="8"/>
  <c r="E248" i="8"/>
  <c r="G247" i="8"/>
  <c r="N246" i="8"/>
  <c r="U245" i="8"/>
  <c r="AB244" i="8"/>
  <c r="AI243" i="8"/>
  <c r="C243" i="8"/>
  <c r="J242" i="8"/>
  <c r="Q241" i="8"/>
  <c r="X240" i="8"/>
  <c r="AE239" i="8"/>
  <c r="AL238" i="8"/>
  <c r="F238" i="8"/>
  <c r="M237" i="8"/>
  <c r="T236" i="8"/>
  <c r="AA235" i="8"/>
  <c r="AH234" i="8"/>
  <c r="B234" i="8"/>
  <c r="I233" i="8"/>
  <c r="P232" i="8"/>
  <c r="W231" i="8"/>
  <c r="AD230" i="8"/>
  <c r="AK229" i="8"/>
  <c r="E229" i="8"/>
  <c r="L228" i="8"/>
  <c r="S227" i="8"/>
  <c r="Z226" i="8"/>
  <c r="AG225" i="8"/>
  <c r="K225" i="8"/>
  <c r="AH224" i="8"/>
  <c r="R224" i="8"/>
  <c r="B224" i="8"/>
  <c r="Y223" i="8"/>
  <c r="I223" i="8"/>
  <c r="AI222" i="8"/>
  <c r="X222" i="8"/>
  <c r="N222" i="8"/>
  <c r="C222" i="8"/>
  <c r="AE221" i="8"/>
  <c r="U221" i="8"/>
  <c r="J221" i="8"/>
  <c r="AL220" i="8"/>
  <c r="AB220" i="8"/>
  <c r="Q220" i="8"/>
  <c r="F220" i="8"/>
  <c r="AI219" i="8"/>
  <c r="X219" i="8"/>
  <c r="N219" i="8"/>
  <c r="F219" i="8"/>
  <c r="AK218" i="8"/>
  <c r="AC218" i="8"/>
  <c r="U218" i="8"/>
  <c r="M218" i="8"/>
  <c r="E218" i="8"/>
  <c r="AJ217" i="8"/>
  <c r="AB217" i="8"/>
  <c r="T217" i="8"/>
  <c r="L217" i="8"/>
  <c r="D217" i="8"/>
  <c r="AI216" i="8"/>
  <c r="AA216" i="8"/>
  <c r="S216" i="8"/>
  <c r="K216" i="8"/>
  <c r="C216" i="8"/>
  <c r="AH215" i="8"/>
  <c r="Z215" i="8"/>
  <c r="R215" i="8"/>
  <c r="J215" i="8"/>
  <c r="B215" i="8"/>
  <c r="AG214" i="8"/>
  <c r="Y214" i="8"/>
  <c r="Q214" i="8"/>
  <c r="I214" i="8"/>
  <c r="AN213" i="8"/>
  <c r="AF213" i="8"/>
  <c r="X213" i="8"/>
  <c r="P213" i="8"/>
  <c r="H213" i="8"/>
  <c r="AM212" i="8"/>
  <c r="AE212" i="8"/>
  <c r="W212" i="8"/>
  <c r="O212" i="8"/>
  <c r="G212" i="8"/>
  <c r="AL211" i="8"/>
  <c r="AD211" i="8"/>
  <c r="V211" i="8"/>
  <c r="N211" i="8"/>
  <c r="F211" i="8"/>
  <c r="AK210" i="8"/>
  <c r="AC210" i="8"/>
  <c r="U210" i="8"/>
  <c r="M210" i="8"/>
  <c r="E210" i="8"/>
  <c r="AJ209" i="8"/>
  <c r="AB209" i="8"/>
  <c r="T209" i="8"/>
  <c r="L209" i="8"/>
  <c r="D209" i="8"/>
  <c r="AI208" i="8"/>
  <c r="AA208" i="8"/>
  <c r="S208" i="8"/>
  <c r="K208" i="8"/>
  <c r="C208" i="8"/>
  <c r="AH207" i="8"/>
  <c r="Z207" i="8"/>
  <c r="R207" i="8"/>
  <c r="J207" i="8"/>
  <c r="B207" i="8"/>
  <c r="AG206" i="8"/>
  <c r="Y206" i="8"/>
  <c r="Q206" i="8"/>
  <c r="I206" i="8"/>
  <c r="AN205" i="8"/>
  <c r="AF205" i="8"/>
  <c r="X205" i="8"/>
  <c r="P205" i="8"/>
  <c r="H205" i="8"/>
  <c r="AM204" i="8"/>
  <c r="AE204" i="8"/>
  <c r="W204" i="8"/>
  <c r="O204" i="8"/>
  <c r="G204" i="8"/>
  <c r="V203" i="8"/>
  <c r="N203" i="8"/>
  <c r="Q202" i="8"/>
  <c r="I202" i="8"/>
  <c r="P201" i="8"/>
  <c r="AM200" i="8"/>
  <c r="AE200" i="8"/>
  <c r="W200" i="8"/>
  <c r="O200" i="8"/>
  <c r="G200" i="8"/>
  <c r="AL199" i="8"/>
  <c r="AD199" i="8"/>
  <c r="V199" i="8"/>
  <c r="N199" i="8"/>
  <c r="F199" i="8"/>
  <c r="AK198" i="8"/>
  <c r="AC198" i="8"/>
  <c r="U198" i="8"/>
  <c r="M198" i="8"/>
  <c r="E198" i="8"/>
  <c r="AJ197" i="8"/>
  <c r="AB197" i="8"/>
  <c r="T197" i="8"/>
  <c r="L197" i="8"/>
  <c r="D197" i="8"/>
  <c r="AI196" i="8"/>
  <c r="AA196" i="8"/>
  <c r="AJ290" i="8"/>
  <c r="D278" i="8"/>
  <c r="AD274" i="8"/>
  <c r="S271" i="8"/>
  <c r="H268" i="8"/>
  <c r="AJ264" i="8"/>
  <c r="Y261" i="8"/>
  <c r="N258" i="8"/>
  <c r="C255" i="8"/>
  <c r="B252" i="8"/>
  <c r="P250" i="8"/>
  <c r="C249" i="8"/>
  <c r="AM247" i="8"/>
  <c r="C247" i="8"/>
  <c r="J246" i="8"/>
  <c r="Q245" i="8"/>
  <c r="X244" i="8"/>
  <c r="AE243" i="8"/>
  <c r="AL242" i="8"/>
  <c r="F242" i="8"/>
  <c r="M241" i="8"/>
  <c r="T240" i="8"/>
  <c r="AA239" i="8"/>
  <c r="AH238" i="8"/>
  <c r="B238" i="8"/>
  <c r="I237" i="8"/>
  <c r="P236" i="8"/>
  <c r="W235" i="8"/>
  <c r="AD234" i="8"/>
  <c r="AK233" i="8"/>
  <c r="E233" i="8"/>
  <c r="L232" i="8"/>
  <c r="S231" i="8"/>
  <c r="Z230" i="8"/>
  <c r="AG229" i="8"/>
  <c r="AN228" i="8"/>
  <c r="H228" i="8"/>
  <c r="O227" i="8"/>
  <c r="V226" i="8"/>
  <c r="AC225" i="8"/>
  <c r="I225" i="8"/>
  <c r="AF224" i="8"/>
  <c r="P224" i="8"/>
  <c r="AM223" i="8"/>
  <c r="W223" i="8"/>
  <c r="G223" i="8"/>
  <c r="AH222" i="8"/>
  <c r="W222" i="8"/>
  <c r="L222" i="8"/>
  <c r="B222" i="8"/>
  <c r="AD221" i="8"/>
  <c r="S221" i="8"/>
  <c r="I221" i="8"/>
  <c r="AK220" i="8"/>
  <c r="Z220" i="8"/>
  <c r="P220" i="8"/>
  <c r="E220" i="8"/>
  <c r="AG219" i="8"/>
  <c r="W219" i="8"/>
  <c r="M219" i="8"/>
  <c r="E219" i="8"/>
  <c r="AJ218" i="8"/>
  <c r="AB218" i="8"/>
  <c r="T218" i="8"/>
  <c r="L218" i="8"/>
  <c r="D218" i="8"/>
  <c r="AI217" i="8"/>
  <c r="AA217" i="8"/>
  <c r="S217" i="8"/>
  <c r="K217" i="8"/>
  <c r="C217" i="8"/>
  <c r="AH216" i="8"/>
  <c r="Z216" i="8"/>
  <c r="R216" i="8"/>
  <c r="J216" i="8"/>
  <c r="B216" i="8"/>
  <c r="AG215" i="8"/>
  <c r="Y215" i="8"/>
  <c r="Q215" i="8"/>
  <c r="I215" i="8"/>
  <c r="AN214" i="8"/>
  <c r="AF214" i="8"/>
  <c r="X214" i="8"/>
  <c r="P214" i="8"/>
  <c r="H214" i="8"/>
  <c r="AM213" i="8"/>
  <c r="AE213" i="8"/>
  <c r="W213" i="8"/>
  <c r="O213" i="8"/>
  <c r="G213" i="8"/>
  <c r="AL212" i="8"/>
  <c r="AD212" i="8"/>
  <c r="V212" i="8"/>
  <c r="N212" i="8"/>
  <c r="F212" i="8"/>
  <c r="AK211" i="8"/>
  <c r="AC211" i="8"/>
  <c r="U211" i="8"/>
  <c r="M211" i="8"/>
  <c r="E211" i="8"/>
  <c r="AJ210" i="8"/>
  <c r="AB210" i="8"/>
  <c r="T210" i="8"/>
  <c r="L210" i="8"/>
  <c r="D210" i="8"/>
  <c r="AI209" i="8"/>
  <c r="AA209" i="8"/>
  <c r="S209" i="8"/>
  <c r="K209" i="8"/>
  <c r="C209" i="8"/>
  <c r="AH208" i="8"/>
  <c r="Z208" i="8"/>
  <c r="R208" i="8"/>
  <c r="J208" i="8"/>
  <c r="B208" i="8"/>
  <c r="AG207" i="8"/>
  <c r="Y207" i="8"/>
  <c r="Q207" i="8"/>
  <c r="I207" i="8"/>
  <c r="AN206" i="8"/>
  <c r="AF206" i="8"/>
  <c r="X206" i="8"/>
  <c r="P206" i="8"/>
  <c r="H206" i="8"/>
  <c r="AM205" i="8"/>
  <c r="AE205" i="8"/>
  <c r="W205" i="8"/>
  <c r="O205" i="8"/>
  <c r="G205" i="8"/>
  <c r="AL204" i="8"/>
  <c r="AD204" i="8"/>
  <c r="V204" i="8"/>
  <c r="N204" i="8"/>
  <c r="F204" i="8"/>
  <c r="Q203" i="8"/>
  <c r="I203" i="8"/>
  <c r="P202" i="8"/>
  <c r="AI201" i="8"/>
  <c r="S201" i="8"/>
  <c r="K201" i="8"/>
  <c r="AL200" i="8"/>
  <c r="AD200" i="8"/>
  <c r="V200" i="8"/>
  <c r="N200" i="8"/>
  <c r="F200" i="8"/>
  <c r="AK199" i="8"/>
  <c r="AC199" i="8"/>
  <c r="U199" i="8"/>
  <c r="M199" i="8"/>
  <c r="E199" i="8"/>
  <c r="AJ198" i="8"/>
  <c r="AB198" i="8"/>
  <c r="T198" i="8"/>
  <c r="L198" i="8"/>
  <c r="D198" i="8"/>
  <c r="AI197" i="8"/>
  <c r="AA197" i="8"/>
  <c r="S197" i="8"/>
  <c r="K197" i="8"/>
  <c r="C197" i="8"/>
  <c r="AH196" i="8"/>
  <c r="Z196" i="8"/>
  <c r="R196" i="8"/>
  <c r="J196" i="8"/>
  <c r="B196" i="8"/>
  <c r="AG195" i="8"/>
  <c r="Y195" i="8"/>
  <c r="K289" i="8"/>
  <c r="AE267" i="8"/>
  <c r="Z254" i="8"/>
  <c r="AG247" i="8"/>
  <c r="T244" i="8"/>
  <c r="I241" i="8"/>
  <c r="AK237" i="8"/>
  <c r="Z234" i="8"/>
  <c r="O231" i="8"/>
  <c r="D228" i="8"/>
  <c r="G225" i="8"/>
  <c r="U223" i="8"/>
  <c r="K222" i="8"/>
  <c r="G221" i="8"/>
  <c r="D220" i="8"/>
  <c r="D219" i="8"/>
  <c r="K218" i="8"/>
  <c r="R217" i="8"/>
  <c r="Y216" i="8"/>
  <c r="AF215" i="8"/>
  <c r="AM214" i="8"/>
  <c r="G214" i="8"/>
  <c r="N213" i="8"/>
  <c r="U212" i="8"/>
  <c r="AB211" i="8"/>
  <c r="AI210" i="8"/>
  <c r="C210" i="8"/>
  <c r="J209" i="8"/>
  <c r="Q208" i="8"/>
  <c r="X207" i="8"/>
  <c r="AE206" i="8"/>
  <c r="AL205" i="8"/>
  <c r="F205" i="8"/>
  <c r="M204" i="8"/>
  <c r="K202" i="8"/>
  <c r="Y200" i="8"/>
  <c r="AF199" i="8"/>
  <c r="AM198" i="8"/>
  <c r="G198" i="8"/>
  <c r="N197" i="8"/>
  <c r="U196" i="8"/>
  <c r="E196" i="8"/>
  <c r="AB195" i="8"/>
  <c r="N195" i="8"/>
  <c r="D195" i="8"/>
  <c r="AF194" i="8"/>
  <c r="U194" i="8"/>
  <c r="K194" i="8"/>
  <c r="AM193" i="8"/>
  <c r="AB193" i="8"/>
  <c r="R193" i="8"/>
  <c r="G193" i="8"/>
  <c r="AI192" i="8"/>
  <c r="Y192" i="8"/>
  <c r="N192" i="8"/>
  <c r="E192" i="8"/>
  <c r="AJ191" i="8"/>
  <c r="AB191" i="8"/>
  <c r="T191" i="8"/>
  <c r="L191" i="8"/>
  <c r="D191" i="8"/>
  <c r="AI190" i="8"/>
  <c r="AA190" i="8"/>
  <c r="S190" i="8"/>
  <c r="K190" i="8"/>
  <c r="C190" i="8"/>
  <c r="AH189" i="8"/>
  <c r="Z189" i="8"/>
  <c r="R189" i="8"/>
  <c r="J189" i="8"/>
  <c r="B189" i="8"/>
  <c r="AG188" i="8"/>
  <c r="Y188" i="8"/>
  <c r="Q188" i="8"/>
  <c r="I188" i="8"/>
  <c r="AN187" i="8"/>
  <c r="AF187" i="8"/>
  <c r="X187" i="8"/>
  <c r="P187" i="8"/>
  <c r="H187" i="8"/>
  <c r="AM186" i="8"/>
  <c r="AE186" i="8"/>
  <c r="W186" i="8"/>
  <c r="O186" i="8"/>
  <c r="G186" i="8"/>
  <c r="AL185" i="8"/>
  <c r="AD185" i="8"/>
  <c r="V185" i="8"/>
  <c r="N185" i="8"/>
  <c r="F185" i="8"/>
  <c r="AK184" i="8"/>
  <c r="AC184" i="8"/>
  <c r="V218" i="8"/>
  <c r="AC217" i="8"/>
  <c r="AJ216" i="8"/>
  <c r="D216" i="8"/>
  <c r="K215" i="8"/>
  <c r="R214" i="8"/>
  <c r="Y213" i="8"/>
  <c r="AF212" i="8"/>
  <c r="AM211" i="8"/>
  <c r="G211" i="8"/>
  <c r="N210" i="8"/>
  <c r="U209" i="8"/>
  <c r="AB208" i="8"/>
  <c r="AI207" i="8"/>
  <c r="C207" i="8"/>
  <c r="J206" i="8"/>
  <c r="Q205" i="8"/>
  <c r="I205" i="8"/>
  <c r="AN204" i="8"/>
  <c r="AF204" i="8"/>
  <c r="X204" i="8"/>
  <c r="P204" i="8"/>
  <c r="H204" i="8"/>
  <c r="AI203" i="8"/>
  <c r="S203" i="8"/>
  <c r="K203" i="8"/>
  <c r="V202" i="8"/>
  <c r="N202" i="8"/>
  <c r="Q201" i="8"/>
  <c r="I201" i="8"/>
  <c r="AJ200" i="8"/>
  <c r="AB200" i="8"/>
  <c r="T200" i="8"/>
  <c r="L200" i="8"/>
  <c r="D200" i="8"/>
  <c r="AI199" i="8"/>
  <c r="AA199" i="8"/>
  <c r="S199" i="8"/>
  <c r="K199" i="8"/>
  <c r="C199" i="8"/>
  <c r="AH198" i="8"/>
  <c r="Z198" i="8"/>
  <c r="R198" i="8"/>
  <c r="J198" i="8"/>
  <c r="B198" i="8"/>
  <c r="AG197" i="8"/>
  <c r="Y197" i="8"/>
  <c r="Q197" i="8"/>
  <c r="I197" i="8"/>
  <c r="AN196" i="8"/>
  <c r="AF196" i="8"/>
  <c r="X196" i="8"/>
  <c r="P196" i="8"/>
  <c r="H196" i="8"/>
  <c r="AM195" i="8"/>
  <c r="AE195" i="8"/>
  <c r="W195" i="8"/>
  <c r="O195" i="8"/>
  <c r="G195" i="8"/>
  <c r="AL194" i="8"/>
  <c r="AD194" i="8"/>
  <c r="V194" i="8"/>
  <c r="N194" i="8"/>
  <c r="F194" i="8"/>
  <c r="AK193" i="8"/>
  <c r="AC193" i="8"/>
  <c r="U193" i="8"/>
  <c r="M193" i="8"/>
  <c r="E193" i="8"/>
  <c r="AJ192" i="8"/>
  <c r="AB192" i="8"/>
  <c r="T192" i="8"/>
  <c r="L192" i="8"/>
  <c r="AM285" i="8"/>
  <c r="AF276" i="8"/>
  <c r="U273" i="8"/>
  <c r="J270" i="8"/>
  <c r="AL266" i="8"/>
  <c r="AA263" i="8"/>
  <c r="P260" i="8"/>
  <c r="E257" i="8"/>
  <c r="AG253" i="8"/>
  <c r="Q251" i="8"/>
  <c r="AE249" i="8"/>
  <c r="Z248" i="8"/>
  <c r="W247" i="8"/>
  <c r="AD246" i="8"/>
  <c r="AK245" i="8"/>
  <c r="E245" i="8"/>
  <c r="L244" i="8"/>
  <c r="S243" i="8"/>
  <c r="Z242" i="8"/>
  <c r="AG241" i="8"/>
  <c r="AN240" i="8"/>
  <c r="H240" i="8"/>
  <c r="O239" i="8"/>
  <c r="V238" i="8"/>
  <c r="AC237" i="8"/>
  <c r="AJ236" i="8"/>
  <c r="D236" i="8"/>
  <c r="K235" i="8"/>
  <c r="R234" i="8"/>
  <c r="Y233" i="8"/>
  <c r="AF232" i="8"/>
  <c r="AM231" i="8"/>
  <c r="G231" i="8"/>
  <c r="N230" i="8"/>
  <c r="U229" i="8"/>
  <c r="AB228" i="8"/>
  <c r="AI227" i="8"/>
  <c r="C227" i="8"/>
  <c r="J226" i="8"/>
  <c r="S225" i="8"/>
  <c r="C225" i="8"/>
  <c r="Z224" i="8"/>
  <c r="J224" i="8"/>
  <c r="AG223" i="8"/>
  <c r="Q223" i="8"/>
  <c r="AN222" i="8"/>
  <c r="AD222" i="8"/>
  <c r="S222" i="8"/>
  <c r="H222" i="8"/>
  <c r="AK221" i="8"/>
  <c r="Z221" i="8"/>
  <c r="O221" i="8"/>
  <c r="E221" i="8"/>
  <c r="AG220" i="8"/>
  <c r="V220" i="8"/>
  <c r="L220" i="8"/>
  <c r="AN219" i="8"/>
  <c r="AC219" i="8"/>
  <c r="S219" i="8"/>
  <c r="J219" i="8"/>
  <c r="B219" i="8"/>
  <c r="AG218" i="8"/>
  <c r="Y218" i="8"/>
  <c r="Q218" i="8"/>
  <c r="I218" i="8"/>
  <c r="AN217" i="8"/>
  <c r="AF217" i="8"/>
  <c r="X217" i="8"/>
  <c r="P217" i="8"/>
  <c r="H217" i="8"/>
  <c r="AM216" i="8"/>
  <c r="AE216" i="8"/>
  <c r="W216" i="8"/>
  <c r="O216" i="8"/>
  <c r="G216" i="8"/>
  <c r="AL215" i="8"/>
  <c r="AD215" i="8"/>
  <c r="V215" i="8"/>
  <c r="N215" i="8"/>
  <c r="F215" i="8"/>
  <c r="AK214" i="8"/>
  <c r="AC214" i="8"/>
  <c r="U214" i="8"/>
  <c r="M214" i="8"/>
  <c r="E214" i="8"/>
  <c r="AJ213" i="8"/>
  <c r="AB213" i="8"/>
  <c r="T213" i="8"/>
  <c r="L213" i="8"/>
  <c r="D213" i="8"/>
  <c r="AI212" i="8"/>
  <c r="AA212" i="8"/>
  <c r="S212" i="8"/>
  <c r="K212" i="8"/>
  <c r="C212" i="8"/>
  <c r="AH211" i="8"/>
  <c r="Z211" i="8"/>
  <c r="R211" i="8"/>
  <c r="J211" i="8"/>
  <c r="B211" i="8"/>
  <c r="AG210" i="8"/>
  <c r="Y210" i="8"/>
  <c r="Q210" i="8"/>
  <c r="I210" i="8"/>
  <c r="AN209" i="8"/>
  <c r="AF209" i="8"/>
  <c r="X209" i="8"/>
  <c r="P209" i="8"/>
  <c r="H209" i="8"/>
  <c r="AM208" i="8"/>
  <c r="AE208" i="8"/>
  <c r="W208" i="8"/>
  <c r="O208" i="8"/>
  <c r="G208" i="8"/>
  <c r="AL207" i="8"/>
  <c r="AD207" i="8"/>
  <c r="V207" i="8"/>
  <c r="N207" i="8"/>
  <c r="F207" i="8"/>
  <c r="AK206" i="8"/>
  <c r="AC206" i="8"/>
  <c r="U206" i="8"/>
  <c r="M206" i="8"/>
  <c r="E206" i="8"/>
  <c r="AJ205" i="8"/>
  <c r="AB205" i="8"/>
  <c r="T205" i="8"/>
  <c r="L205" i="8"/>
  <c r="D205" i="8"/>
  <c r="AI204" i="8"/>
  <c r="AA204" i="8"/>
  <c r="S204" i="8"/>
  <c r="K204" i="8"/>
  <c r="C204" i="8"/>
  <c r="R203" i="8"/>
  <c r="J203" i="8"/>
  <c r="M202" i="8"/>
  <c r="T201" i="8"/>
  <c r="L201" i="8"/>
  <c r="AI200" i="8"/>
  <c r="AA200" i="8"/>
  <c r="S200" i="8"/>
  <c r="K200" i="8"/>
  <c r="C200" i="8"/>
  <c r="AH199" i="8"/>
  <c r="Z199" i="8"/>
  <c r="R199" i="8"/>
  <c r="J199" i="8"/>
  <c r="B199" i="8"/>
  <c r="AG198" i="8"/>
  <c r="Y198" i="8"/>
  <c r="Q198" i="8"/>
  <c r="I198" i="8"/>
  <c r="AN197" i="8"/>
  <c r="AF197" i="8"/>
  <c r="X197" i="8"/>
  <c r="P197" i="8"/>
  <c r="H197" i="8"/>
  <c r="AM196" i="8"/>
  <c r="AE196" i="8"/>
  <c r="W196" i="8"/>
  <c r="N284" i="8"/>
  <c r="P276" i="8"/>
  <c r="E273" i="8"/>
  <c r="AG269" i="8"/>
  <c r="V266" i="8"/>
  <c r="K263" i="8"/>
  <c r="AM259" i="8"/>
  <c r="AB256" i="8"/>
  <c r="Q253" i="8"/>
  <c r="I251" i="8"/>
  <c r="Y249" i="8"/>
  <c r="U248" i="8"/>
  <c r="S247" i="8"/>
  <c r="Z246" i="8"/>
  <c r="AG245" i="8"/>
  <c r="AN244" i="8"/>
  <c r="H244" i="8"/>
  <c r="O243" i="8"/>
  <c r="V242" i="8"/>
  <c r="AC241" i="8"/>
  <c r="AJ240" i="8"/>
  <c r="D240" i="8"/>
  <c r="K239" i="8"/>
  <c r="R238" i="8"/>
  <c r="Y237" i="8"/>
  <c r="AF236" i="8"/>
  <c r="AM235" i="8"/>
  <c r="G235" i="8"/>
  <c r="N234" i="8"/>
  <c r="U233" i="8"/>
  <c r="AB232" i="8"/>
  <c r="AI231" i="8"/>
  <c r="C231" i="8"/>
  <c r="J230" i="8"/>
  <c r="Q229" i="8"/>
  <c r="X228" i="8"/>
  <c r="AE227" i="8"/>
  <c r="AL226" i="8"/>
  <c r="F226" i="8"/>
  <c r="Q225" i="8"/>
  <c r="AN224" i="8"/>
  <c r="X224" i="8"/>
  <c r="H224" i="8"/>
  <c r="AE223" i="8"/>
  <c r="O223" i="8"/>
  <c r="AM222" i="8"/>
  <c r="AB222" i="8"/>
  <c r="R222" i="8"/>
  <c r="G222" i="8"/>
  <c r="AI221" i="8"/>
  <c r="Y221" i="8"/>
  <c r="N221" i="8"/>
  <c r="C221" i="8"/>
  <c r="AF220" i="8"/>
  <c r="U220" i="8"/>
  <c r="J220" i="8"/>
  <c r="AM219" i="8"/>
  <c r="AB219" i="8"/>
  <c r="Q219" i="8"/>
  <c r="I219" i="8"/>
  <c r="AN218" i="8"/>
  <c r="AF218" i="8"/>
  <c r="X218" i="8"/>
  <c r="P218" i="8"/>
  <c r="H218" i="8"/>
  <c r="AM217" i="8"/>
  <c r="AE217" i="8"/>
  <c r="W217" i="8"/>
  <c r="O217" i="8"/>
  <c r="G217" i="8"/>
  <c r="AL216" i="8"/>
  <c r="AD216" i="8"/>
  <c r="V216" i="8"/>
  <c r="N216" i="8"/>
  <c r="F216" i="8"/>
  <c r="AK215" i="8"/>
  <c r="AC215" i="8"/>
  <c r="U215" i="8"/>
  <c r="M215" i="8"/>
  <c r="E215" i="8"/>
  <c r="AJ214" i="8"/>
  <c r="AB214" i="8"/>
  <c r="T214" i="8"/>
  <c r="L214" i="8"/>
  <c r="D214" i="8"/>
  <c r="AI213" i="8"/>
  <c r="AA213" i="8"/>
  <c r="S213" i="8"/>
  <c r="K213" i="8"/>
  <c r="C213" i="8"/>
  <c r="AH212" i="8"/>
  <c r="Z212" i="8"/>
  <c r="R212" i="8"/>
  <c r="J212" i="8"/>
  <c r="B212" i="8"/>
  <c r="AG211" i="8"/>
  <c r="Y211" i="8"/>
  <c r="Q211" i="8"/>
  <c r="I211" i="8"/>
  <c r="AN210" i="8"/>
  <c r="AF210" i="8"/>
  <c r="X210" i="8"/>
  <c r="P210" i="8"/>
  <c r="AD218" i="8"/>
  <c r="AK217" i="8"/>
  <c r="E217" i="8"/>
  <c r="L216" i="8"/>
  <c r="S215" i="8"/>
  <c r="Z214" i="8"/>
  <c r="AG213" i="8"/>
  <c r="AN212" i="8"/>
  <c r="H212" i="8"/>
  <c r="O211" i="8"/>
  <c r="V210" i="8"/>
  <c r="AC209" i="8"/>
  <c r="AJ208" i="8"/>
  <c r="D208" i="8"/>
  <c r="K207" i="8"/>
  <c r="R206" i="8"/>
  <c r="Y205" i="8"/>
  <c r="H210" i="8"/>
  <c r="AM209" i="8"/>
  <c r="AE209" i="8"/>
  <c r="W209" i="8"/>
  <c r="O209" i="8"/>
  <c r="G209" i="8"/>
  <c r="AL208" i="8"/>
  <c r="AD208" i="8"/>
  <c r="V208" i="8"/>
  <c r="N208" i="8"/>
  <c r="F208" i="8"/>
  <c r="AK207" i="8"/>
  <c r="AC207" i="8"/>
  <c r="U207" i="8"/>
  <c r="M207" i="8"/>
  <c r="E207" i="8"/>
  <c r="AJ206" i="8"/>
  <c r="AB206" i="8"/>
  <c r="T206" i="8"/>
  <c r="L206" i="8"/>
  <c r="D206" i="8"/>
  <c r="AI205" i="8"/>
  <c r="AA205" i="8"/>
  <c r="S205" i="8"/>
  <c r="K205" i="8"/>
  <c r="C205" i="8"/>
  <c r="AH204" i="8"/>
  <c r="Z204" i="8"/>
  <c r="R204" i="8"/>
  <c r="J204" i="8"/>
  <c r="B204" i="8"/>
  <c r="M203" i="8"/>
  <c r="T202" i="8"/>
  <c r="L202" i="8"/>
  <c r="W201" i="8"/>
  <c r="O201" i="8"/>
  <c r="G201" i="8"/>
  <c r="AH200" i="8"/>
  <c r="Z200" i="8"/>
  <c r="R200" i="8"/>
  <c r="J200" i="8"/>
  <c r="B200" i="8"/>
  <c r="AG199" i="8"/>
  <c r="Y199" i="8"/>
  <c r="Q199" i="8"/>
  <c r="I199" i="8"/>
  <c r="AN198" i="8"/>
  <c r="AF198" i="8"/>
  <c r="X198" i="8"/>
  <c r="P198" i="8"/>
  <c r="H198" i="8"/>
  <c r="AM197" i="8"/>
  <c r="AE197" i="8"/>
  <c r="W197" i="8"/>
  <c r="O197" i="8"/>
  <c r="G197" i="8"/>
  <c r="AL196" i="8"/>
  <c r="AD196" i="8"/>
  <c r="V196" i="8"/>
  <c r="N196" i="8"/>
  <c r="F196" i="8"/>
  <c r="AK195" i="8"/>
  <c r="AC195" i="8"/>
  <c r="U195" i="8"/>
  <c r="N274" i="8"/>
  <c r="I261" i="8"/>
  <c r="H250" i="8"/>
  <c r="F246" i="8"/>
  <c r="AH242" i="8"/>
  <c r="W239" i="8"/>
  <c r="L236" i="8"/>
  <c r="AN232" i="8"/>
  <c r="AC229" i="8"/>
  <c r="R226" i="8"/>
  <c r="N224" i="8"/>
  <c r="AF222" i="8"/>
  <c r="AC221" i="8"/>
  <c r="Y220" i="8"/>
  <c r="U219" i="8"/>
  <c r="AA218" i="8"/>
  <c r="AH217" i="8"/>
  <c r="B217" i="8"/>
  <c r="I216" i="8"/>
  <c r="P215" i="8"/>
  <c r="W214" i="8"/>
  <c r="AD213" i="8"/>
  <c r="AK212" i="8"/>
  <c r="E212" i="8"/>
  <c r="L211" i="8"/>
  <c r="S210" i="8"/>
  <c r="Z209" i="8"/>
  <c r="AG208" i="8"/>
  <c r="AN207" i="8"/>
  <c r="H207" i="8"/>
  <c r="O206" i="8"/>
  <c r="V205" i="8"/>
  <c r="AC204" i="8"/>
  <c r="T203" i="8"/>
  <c r="R201" i="8"/>
  <c r="I200" i="8"/>
  <c r="P199" i="8"/>
  <c r="W198" i="8"/>
  <c r="AD197" i="8"/>
  <c r="AK196" i="8"/>
  <c r="M196" i="8"/>
  <c r="AJ195" i="8"/>
  <c r="T195" i="8"/>
  <c r="I195" i="8"/>
  <c r="AK194" i="8"/>
  <c r="AA194" i="8"/>
  <c r="P194" i="8"/>
  <c r="E194" i="8"/>
  <c r="AH193" i="8"/>
  <c r="W193" i="8"/>
  <c r="L193" i="8"/>
  <c r="B193" i="8"/>
  <c r="AD192" i="8"/>
  <c r="S192" i="8"/>
  <c r="I192" i="8"/>
  <c r="AN191" i="8"/>
  <c r="P191" i="8"/>
  <c r="H191" i="8"/>
  <c r="W190" i="8"/>
  <c r="O190" i="8"/>
  <c r="AD189" i="8"/>
  <c r="V189" i="8"/>
  <c r="AK188" i="8"/>
  <c r="AC188" i="8"/>
  <c r="E188" i="8"/>
  <c r="AJ187" i="8"/>
  <c r="L187" i="8"/>
  <c r="D187" i="8"/>
  <c r="S186" i="8"/>
  <c r="K186" i="8"/>
  <c r="Z185" i="8"/>
  <c r="R185" i="8"/>
  <c r="AG184" i="8"/>
  <c r="Y184" i="8"/>
  <c r="Q184" i="8"/>
  <c r="I184" i="8"/>
  <c r="AN183" i="8"/>
  <c r="AF183" i="8"/>
  <c r="X183" i="8"/>
  <c r="P183" i="8"/>
  <c r="H183" i="8"/>
  <c r="AM182" i="8"/>
  <c r="AE182" i="8"/>
  <c r="W182" i="8"/>
  <c r="O182" i="8"/>
  <c r="G182" i="8"/>
  <c r="AL181" i="8"/>
  <c r="AD181" i="8"/>
  <c r="V181" i="8"/>
  <c r="N181" i="8"/>
  <c r="F181" i="8"/>
  <c r="AK180" i="8"/>
  <c r="AC180" i="8"/>
  <c r="U180" i="8"/>
  <c r="M180" i="8"/>
  <c r="E180" i="8"/>
  <c r="AJ179" i="8"/>
  <c r="AB179" i="8"/>
  <c r="T179" i="8"/>
  <c r="L179" i="8"/>
  <c r="D179" i="8"/>
  <c r="AI178" i="8"/>
  <c r="AA178" i="8"/>
  <c r="S178" i="8"/>
  <c r="K178" i="8"/>
  <c r="C178" i="8"/>
  <c r="AH177" i="8"/>
  <c r="Z177" i="8"/>
  <c r="R177" i="8"/>
  <c r="J177" i="8"/>
  <c r="B177" i="8"/>
  <c r="AG176" i="8"/>
  <c r="Y176" i="8"/>
  <c r="Q176" i="8"/>
  <c r="I176" i="8"/>
  <c r="AN175" i="8"/>
  <c r="AF175" i="8"/>
  <c r="X175" i="8"/>
  <c r="P175" i="8"/>
  <c r="H175" i="8"/>
  <c r="AM174" i="8"/>
  <c r="AE174" i="8"/>
  <c r="W174" i="8"/>
  <c r="O174" i="8"/>
  <c r="G174" i="8"/>
  <c r="AL173" i="8"/>
  <c r="AD173" i="8"/>
  <c r="V173" i="8"/>
  <c r="N173" i="8"/>
  <c r="F173" i="8"/>
  <c r="AK172" i="8"/>
  <c r="AC172" i="8"/>
  <c r="U172" i="8"/>
  <c r="M172" i="8"/>
  <c r="E172" i="8"/>
  <c r="AJ171" i="8"/>
  <c r="AB171" i="8"/>
  <c r="T171" i="8"/>
  <c r="L171" i="8"/>
  <c r="D171" i="8"/>
  <c r="AI170" i="8"/>
  <c r="AA170" i="8"/>
  <c r="S170" i="8"/>
  <c r="K170" i="8"/>
  <c r="C170" i="8"/>
  <c r="AH169" i="8"/>
  <c r="Z169" i="8"/>
  <c r="R169" i="8"/>
  <c r="J169" i="8"/>
  <c r="B169" i="8"/>
  <c r="AG168" i="8"/>
  <c r="Y168" i="8"/>
  <c r="Q168" i="8"/>
  <c r="I168" i="8"/>
  <c r="AN167" i="8"/>
  <c r="AF167" i="8"/>
  <c r="X167" i="8"/>
  <c r="P167" i="8"/>
  <c r="H167" i="8"/>
  <c r="AM166" i="8"/>
  <c r="AE166" i="8"/>
  <c r="W166" i="8"/>
  <c r="O166" i="8"/>
  <c r="G166" i="8"/>
  <c r="AL165" i="8"/>
  <c r="AD165" i="8"/>
  <c r="V165" i="8"/>
  <c r="N165" i="8"/>
  <c r="F165" i="8"/>
  <c r="AK164" i="8"/>
  <c r="AC164" i="8"/>
  <c r="U164" i="8"/>
  <c r="M164" i="8"/>
  <c r="E164" i="8"/>
  <c r="AJ163" i="8"/>
  <c r="AB163" i="8"/>
  <c r="T163" i="8"/>
  <c r="L163" i="8"/>
  <c r="D163" i="8"/>
  <c r="AI162" i="8"/>
  <c r="AA162" i="8"/>
  <c r="S162" i="8"/>
  <c r="K162" i="8"/>
  <c r="C162" i="8"/>
  <c r="AH161" i="8"/>
  <c r="Z161" i="8"/>
  <c r="R161" i="8"/>
  <c r="J161" i="8"/>
  <c r="B161" i="8"/>
  <c r="AG160" i="8"/>
  <c r="Y160" i="8"/>
  <c r="Q160" i="8"/>
  <c r="I160" i="8"/>
  <c r="AN159" i="8"/>
  <c r="AF159" i="8"/>
  <c r="X159" i="8"/>
  <c r="P159" i="8"/>
  <c r="H159" i="8"/>
  <c r="AM158" i="8"/>
  <c r="AE158" i="8"/>
  <c r="W158" i="8"/>
  <c r="O158" i="8"/>
  <c r="G158" i="8"/>
  <c r="AL157" i="8"/>
  <c r="AD157" i="8"/>
  <c r="V157" i="8"/>
  <c r="N157" i="8"/>
  <c r="F157" i="8"/>
  <c r="AK156" i="8"/>
  <c r="AC156" i="8"/>
  <c r="U156" i="8"/>
  <c r="M156" i="8"/>
  <c r="E156" i="8"/>
  <c r="AJ155" i="8"/>
  <c r="AB155" i="8"/>
  <c r="T155" i="8"/>
  <c r="L155" i="8"/>
  <c r="D155" i="8"/>
  <c r="AI154" i="8"/>
  <c r="AA154" i="8"/>
  <c r="S154" i="8"/>
  <c r="K154" i="8"/>
  <c r="C154" i="8"/>
  <c r="AH153" i="8"/>
  <c r="Z153" i="8"/>
  <c r="R153" i="8"/>
  <c r="J153" i="8"/>
  <c r="B153" i="8"/>
  <c r="AG152" i="8"/>
  <c r="Y152" i="8"/>
  <c r="Q152" i="8"/>
  <c r="I152" i="8"/>
  <c r="AN151" i="8"/>
  <c r="AF151" i="8"/>
  <c r="X151" i="8"/>
  <c r="P151" i="8"/>
  <c r="H151" i="8"/>
  <c r="AM150" i="8"/>
  <c r="AE150" i="8"/>
  <c r="W150" i="8"/>
  <c r="O150" i="8"/>
  <c r="G150" i="8"/>
  <c r="AL149" i="8"/>
  <c r="AD149" i="8"/>
  <c r="V149" i="8"/>
  <c r="N149" i="8"/>
  <c r="F149" i="8"/>
  <c r="AK148" i="8"/>
  <c r="AC148" i="8"/>
  <c r="U148" i="8"/>
  <c r="M148" i="8"/>
  <c r="E148" i="8"/>
  <c r="AJ147" i="8"/>
  <c r="AB147" i="8"/>
  <c r="T147" i="8"/>
  <c r="L147" i="8"/>
  <c r="D147" i="8"/>
  <c r="AI146" i="8"/>
  <c r="AA146" i="8"/>
  <c r="S146" i="8"/>
  <c r="K146" i="8"/>
  <c r="C146" i="8"/>
  <c r="AH145" i="8"/>
  <c r="Z145" i="8"/>
  <c r="R145" i="8"/>
  <c r="J145" i="8"/>
  <c r="B145" i="8"/>
  <c r="AG144" i="8"/>
  <c r="Y144" i="8"/>
  <c r="Q144" i="8"/>
  <c r="I144" i="8"/>
  <c r="AN143" i="8"/>
  <c r="AF143" i="8"/>
  <c r="X143" i="8"/>
  <c r="P143" i="8"/>
  <c r="H143" i="8"/>
  <c r="AM142" i="8"/>
  <c r="AE142" i="8"/>
  <c r="W142" i="8"/>
  <c r="O142" i="8"/>
  <c r="G142" i="8"/>
  <c r="AL141" i="8"/>
  <c r="AD141" i="8"/>
  <c r="V141" i="8"/>
  <c r="N141" i="8"/>
  <c r="F141" i="8"/>
  <c r="AK140" i="8"/>
  <c r="AC140" i="8"/>
  <c r="U140" i="8"/>
  <c r="M140" i="8"/>
  <c r="E140" i="8"/>
  <c r="AJ139" i="8"/>
  <c r="AB139" i="8"/>
  <c r="T139" i="8"/>
  <c r="L139" i="8"/>
  <c r="D139" i="8"/>
  <c r="AI138" i="8"/>
  <c r="AA138" i="8"/>
  <c r="S138" i="8"/>
  <c r="K138" i="8"/>
  <c r="C138" i="8"/>
  <c r="AH137" i="8"/>
  <c r="Z137" i="8"/>
  <c r="R137" i="8"/>
  <c r="J137" i="8"/>
  <c r="B137" i="8"/>
  <c r="AG136" i="8"/>
  <c r="Y136" i="8"/>
  <c r="Q136" i="8"/>
  <c r="I136" i="8"/>
  <c r="AN135" i="8"/>
  <c r="AF135" i="8"/>
  <c r="X135" i="8"/>
  <c r="P135" i="8"/>
  <c r="H135" i="8"/>
  <c r="AM134" i="8"/>
  <c r="AE134" i="8"/>
  <c r="W134" i="8"/>
  <c r="O134" i="8"/>
  <c r="G134" i="8"/>
  <c r="AB282" i="8"/>
  <c r="F266" i="8"/>
  <c r="AN252" i="8"/>
  <c r="O247" i="8"/>
  <c r="D244" i="8"/>
  <c r="AF240" i="8"/>
  <c r="U237" i="8"/>
  <c r="J234" i="8"/>
  <c r="AL230" i="8"/>
  <c r="AA227" i="8"/>
  <c r="AL224" i="8"/>
  <c r="M223" i="8"/>
  <c r="F222" i="8"/>
  <c r="B221" i="8"/>
  <c r="AK219" i="8"/>
  <c r="AM218" i="8"/>
  <c r="G218" i="8"/>
  <c r="N217" i="8"/>
  <c r="U216" i="8"/>
  <c r="AB215" i="8"/>
  <c r="AI214" i="8"/>
  <c r="C214" i="8"/>
  <c r="J213" i="8"/>
  <c r="Q212" i="8"/>
  <c r="X211" i="8"/>
  <c r="AE210" i="8"/>
  <c r="AL209" i="8"/>
  <c r="F209" i="8"/>
  <c r="M208" i="8"/>
  <c r="T207" i="8"/>
  <c r="AA206" i="8"/>
  <c r="AH205" i="8"/>
  <c r="B205" i="8"/>
  <c r="I204" i="8"/>
  <c r="W202" i="8"/>
  <c r="N201" i="8"/>
  <c r="U200" i="8"/>
  <c r="AB199" i="8"/>
  <c r="AI198" i="8"/>
  <c r="C198" i="8"/>
  <c r="J197" i="8"/>
  <c r="S196" i="8"/>
  <c r="C196" i="8"/>
  <c r="Z195" i="8"/>
  <c r="M195" i="8"/>
  <c r="B195" i="8"/>
  <c r="AE194" i="8"/>
  <c r="T194" i="8"/>
  <c r="I194" i="8"/>
  <c r="AL193" i="8"/>
  <c r="AA193" i="8"/>
  <c r="P193" i="8"/>
  <c r="F193" i="8"/>
  <c r="AH192" i="8"/>
  <c r="W192" i="8"/>
  <c r="M192" i="8"/>
  <c r="D192" i="8"/>
  <c r="AI191" i="8"/>
  <c r="AA191" i="8"/>
  <c r="S191" i="8"/>
  <c r="K191" i="8"/>
  <c r="C191" i="8"/>
  <c r="AH190" i="8"/>
  <c r="Z190" i="8"/>
  <c r="R190" i="8"/>
  <c r="J190" i="8"/>
  <c r="B190" i="8"/>
  <c r="AG189" i="8"/>
  <c r="Y189" i="8"/>
  <c r="Q189" i="8"/>
  <c r="I189" i="8"/>
  <c r="AN188" i="8"/>
  <c r="AF188" i="8"/>
  <c r="X188" i="8"/>
  <c r="P188" i="8"/>
  <c r="H188" i="8"/>
  <c r="AM187" i="8"/>
  <c r="AE187" i="8"/>
  <c r="W187" i="8"/>
  <c r="O187" i="8"/>
  <c r="G187" i="8"/>
  <c r="AL186" i="8"/>
  <c r="AD186" i="8"/>
  <c r="V186" i="8"/>
  <c r="N186" i="8"/>
  <c r="F186" i="8"/>
  <c r="AK185" i="8"/>
  <c r="AC185" i="8"/>
  <c r="U185" i="8"/>
  <c r="M185" i="8"/>
  <c r="E185" i="8"/>
  <c r="AJ184" i="8"/>
  <c r="AB184" i="8"/>
  <c r="T184" i="8"/>
  <c r="L184" i="8"/>
  <c r="D184" i="8"/>
  <c r="AI183" i="8"/>
  <c r="AA183" i="8"/>
  <c r="S183" i="8"/>
  <c r="K183" i="8"/>
  <c r="C183" i="8"/>
  <c r="AH182" i="8"/>
  <c r="Z182" i="8"/>
  <c r="R182" i="8"/>
  <c r="J182" i="8"/>
  <c r="B182" i="8"/>
  <c r="AG181" i="8"/>
  <c r="Y181" i="8"/>
  <c r="Q181" i="8"/>
  <c r="I181" i="8"/>
  <c r="AN180" i="8"/>
  <c r="AF180" i="8"/>
  <c r="X180" i="8"/>
  <c r="P180" i="8"/>
  <c r="H180" i="8"/>
  <c r="AM179" i="8"/>
  <c r="AE179" i="8"/>
  <c r="W179" i="8"/>
  <c r="O179" i="8"/>
  <c r="G179" i="8"/>
  <c r="AL178" i="8"/>
  <c r="AD178" i="8"/>
  <c r="V178" i="8"/>
  <c r="N178" i="8"/>
  <c r="F178" i="8"/>
  <c r="AK177" i="8"/>
  <c r="AC177" i="8"/>
  <c r="U177" i="8"/>
  <c r="M177" i="8"/>
  <c r="E177" i="8"/>
  <c r="AJ176" i="8"/>
  <c r="AB176" i="8"/>
  <c r="T176" i="8"/>
  <c r="L176" i="8"/>
  <c r="D176" i="8"/>
  <c r="AI175" i="8"/>
  <c r="AA175" i="8"/>
  <c r="S175" i="8"/>
  <c r="K175" i="8"/>
  <c r="C175" i="8"/>
  <c r="AH174" i="8"/>
  <c r="Z174" i="8"/>
  <c r="R174" i="8"/>
  <c r="J174" i="8"/>
  <c r="B174" i="8"/>
  <c r="AG173" i="8"/>
  <c r="Y173" i="8"/>
  <c r="Q173" i="8"/>
  <c r="I173" i="8"/>
  <c r="AN172" i="8"/>
  <c r="AF172" i="8"/>
  <c r="X172" i="8"/>
  <c r="P172" i="8"/>
  <c r="H172" i="8"/>
  <c r="AM171" i="8"/>
  <c r="AE171" i="8"/>
  <c r="W171" i="8"/>
  <c r="O171" i="8"/>
  <c r="G171" i="8"/>
  <c r="AL170" i="8"/>
  <c r="AD170" i="8"/>
  <c r="V170" i="8"/>
  <c r="N170" i="8"/>
  <c r="F170" i="8"/>
  <c r="AK169" i="8"/>
  <c r="AC169" i="8"/>
  <c r="U169" i="8"/>
  <c r="M169" i="8"/>
  <c r="E169" i="8"/>
  <c r="AJ168" i="8"/>
  <c r="AB168" i="8"/>
  <c r="T168" i="8"/>
  <c r="L168" i="8"/>
  <c r="D168" i="8"/>
  <c r="AI167" i="8"/>
  <c r="AA167" i="8"/>
  <c r="S167" i="8"/>
  <c r="K167" i="8"/>
  <c r="C167" i="8"/>
  <c r="AH166" i="8"/>
  <c r="Z166" i="8"/>
  <c r="R166" i="8"/>
  <c r="J166" i="8"/>
  <c r="B166" i="8"/>
  <c r="AG165" i="8"/>
  <c r="Y165" i="8"/>
  <c r="Q165" i="8"/>
  <c r="I165" i="8"/>
  <c r="AN164" i="8"/>
  <c r="AF164" i="8"/>
  <c r="X164" i="8"/>
  <c r="P164" i="8"/>
  <c r="H164" i="8"/>
  <c r="AM163" i="8"/>
  <c r="AE163" i="8"/>
  <c r="W163" i="8"/>
  <c r="O163" i="8"/>
  <c r="G163" i="8"/>
  <c r="AL162" i="8"/>
  <c r="AD162" i="8"/>
  <c r="V162" i="8"/>
  <c r="N162" i="8"/>
  <c r="F162" i="8"/>
  <c r="AK161" i="8"/>
  <c r="AC161" i="8"/>
  <c r="U161" i="8"/>
  <c r="M161" i="8"/>
  <c r="E161" i="8"/>
  <c r="AJ160" i="8"/>
  <c r="AB160" i="8"/>
  <c r="T160" i="8"/>
  <c r="L160" i="8"/>
  <c r="D160" i="8"/>
  <c r="AI159" i="8"/>
  <c r="AA159" i="8"/>
  <c r="S159" i="8"/>
  <c r="K159" i="8"/>
  <c r="C159" i="8"/>
  <c r="AH158" i="8"/>
  <c r="Z158" i="8"/>
  <c r="R158" i="8"/>
  <c r="J158" i="8"/>
  <c r="B158" i="8"/>
  <c r="AG157" i="8"/>
  <c r="Y157" i="8"/>
  <c r="Q157" i="8"/>
  <c r="I157" i="8"/>
  <c r="AN156" i="8"/>
  <c r="AF156" i="8"/>
  <c r="X156" i="8"/>
  <c r="P156" i="8"/>
  <c r="H156" i="8"/>
  <c r="AM155" i="8"/>
  <c r="AE155" i="8"/>
  <c r="W155" i="8"/>
  <c r="O155" i="8"/>
  <c r="G155" i="8"/>
  <c r="AL154" i="8"/>
  <c r="AD154" i="8"/>
  <c r="V154" i="8"/>
  <c r="N154" i="8"/>
  <c r="F154" i="8"/>
  <c r="AK153" i="8"/>
  <c r="AC153" i="8"/>
  <c r="U153" i="8"/>
  <c r="M153" i="8"/>
  <c r="E153" i="8"/>
  <c r="AJ152" i="8"/>
  <c r="AB152" i="8"/>
  <c r="T152" i="8"/>
  <c r="L152" i="8"/>
  <c r="D152" i="8"/>
  <c r="AI151" i="8"/>
  <c r="AA151" i="8"/>
  <c r="S151" i="8"/>
  <c r="K151" i="8"/>
  <c r="C151" i="8"/>
  <c r="AH150" i="8"/>
  <c r="Z150" i="8"/>
  <c r="R150" i="8"/>
  <c r="J150" i="8"/>
  <c r="B150" i="8"/>
  <c r="AG149" i="8"/>
  <c r="Y149" i="8"/>
  <c r="Q149" i="8"/>
  <c r="I149" i="8"/>
  <c r="AN148" i="8"/>
  <c r="AF148" i="8"/>
  <c r="X148" i="8"/>
  <c r="P148" i="8"/>
  <c r="H148" i="8"/>
  <c r="AM147" i="8"/>
  <c r="AE147" i="8"/>
  <c r="W147" i="8"/>
  <c r="O147" i="8"/>
  <c r="G147" i="8"/>
  <c r="AL146" i="8"/>
  <c r="AD146" i="8"/>
  <c r="V146" i="8"/>
  <c r="N146" i="8"/>
  <c r="F146" i="8"/>
  <c r="AK145" i="8"/>
  <c r="AC145" i="8"/>
  <c r="U145" i="8"/>
  <c r="M145" i="8"/>
  <c r="E145" i="8"/>
  <c r="AJ144" i="8"/>
  <c r="AB144" i="8"/>
  <c r="T144" i="8"/>
  <c r="L144" i="8"/>
  <c r="D144" i="8"/>
  <c r="AI143" i="8"/>
  <c r="AA143" i="8"/>
  <c r="S143" i="8"/>
  <c r="K143" i="8"/>
  <c r="C143" i="8"/>
  <c r="AH142" i="8"/>
  <c r="X191" i="8"/>
  <c r="AE190" i="8"/>
  <c r="AL189" i="8"/>
  <c r="F189" i="8"/>
  <c r="M188" i="8"/>
  <c r="T187" i="8"/>
  <c r="AA186" i="8"/>
  <c r="AH185" i="8"/>
  <c r="B185" i="8"/>
  <c r="U184" i="8"/>
  <c r="M184" i="8"/>
  <c r="E184" i="8"/>
  <c r="AJ183" i="8"/>
  <c r="AB183" i="8"/>
  <c r="T183" i="8"/>
  <c r="L183" i="8"/>
  <c r="D183" i="8"/>
  <c r="AI182" i="8"/>
  <c r="AA182" i="8"/>
  <c r="S182" i="8"/>
  <c r="K182" i="8"/>
  <c r="C182" i="8"/>
  <c r="AH181" i="8"/>
  <c r="Z181" i="8"/>
  <c r="R181" i="8"/>
  <c r="J181" i="8"/>
  <c r="B181" i="8"/>
  <c r="AG180" i="8"/>
  <c r="Y180" i="8"/>
  <c r="Q180" i="8"/>
  <c r="I180" i="8"/>
  <c r="AN179" i="8"/>
  <c r="AF179" i="8"/>
  <c r="X179" i="8"/>
  <c r="P179" i="8"/>
  <c r="H179" i="8"/>
  <c r="AM178" i="8"/>
  <c r="AE178" i="8"/>
  <c r="W178" i="8"/>
  <c r="O178" i="8"/>
  <c r="G178" i="8"/>
  <c r="AL177" i="8"/>
  <c r="AD177" i="8"/>
  <c r="V177" i="8"/>
  <c r="N177" i="8"/>
  <c r="F177" i="8"/>
  <c r="AK176" i="8"/>
  <c r="AC176" i="8"/>
  <c r="U176" i="8"/>
  <c r="M176" i="8"/>
  <c r="E176" i="8"/>
  <c r="AJ175" i="8"/>
  <c r="AB175" i="8"/>
  <c r="T175" i="8"/>
  <c r="L175" i="8"/>
  <c r="D175" i="8"/>
  <c r="AI174" i="8"/>
  <c r="AA174" i="8"/>
  <c r="S174" i="8"/>
  <c r="K174" i="8"/>
  <c r="C174" i="8"/>
  <c r="AH173" i="8"/>
  <c r="Z173" i="8"/>
  <c r="R173" i="8"/>
  <c r="J173" i="8"/>
  <c r="B173" i="8"/>
  <c r="AG172" i="8"/>
  <c r="Y172" i="8"/>
  <c r="Q172" i="8"/>
  <c r="I172" i="8"/>
  <c r="AN171" i="8"/>
  <c r="AF171" i="8"/>
  <c r="X171" i="8"/>
  <c r="P171" i="8"/>
  <c r="H171" i="8"/>
  <c r="AM170" i="8"/>
  <c r="AE170" i="8"/>
  <c r="W170" i="8"/>
  <c r="O170" i="8"/>
  <c r="G170" i="8"/>
  <c r="AL169" i="8"/>
  <c r="AD169" i="8"/>
  <c r="V169" i="8"/>
  <c r="N169" i="8"/>
  <c r="F169" i="8"/>
  <c r="AK168" i="8"/>
  <c r="AC168" i="8"/>
  <c r="U168" i="8"/>
  <c r="M168" i="8"/>
  <c r="E168" i="8"/>
  <c r="AJ167" i="8"/>
  <c r="AB167" i="8"/>
  <c r="T167" i="8"/>
  <c r="L167" i="8"/>
  <c r="D167" i="8"/>
  <c r="AI166" i="8"/>
  <c r="AA166" i="8"/>
  <c r="S166" i="8"/>
  <c r="K166" i="8"/>
  <c r="C166" i="8"/>
  <c r="AH165" i="8"/>
  <c r="Z165" i="8"/>
  <c r="R165" i="8"/>
  <c r="J165" i="8"/>
  <c r="B165" i="8"/>
  <c r="AG164" i="8"/>
  <c r="Y164" i="8"/>
  <c r="Q164" i="8"/>
  <c r="I164" i="8"/>
  <c r="AN163" i="8"/>
  <c r="AF163" i="8"/>
  <c r="X163" i="8"/>
  <c r="P163" i="8"/>
  <c r="H163" i="8"/>
  <c r="AM162" i="8"/>
  <c r="AE162" i="8"/>
  <c r="W162" i="8"/>
  <c r="O162" i="8"/>
  <c r="G162" i="8"/>
  <c r="AL161" i="8"/>
  <c r="AD161" i="8"/>
  <c r="V161" i="8"/>
  <c r="N161" i="8"/>
  <c r="F161" i="8"/>
  <c r="AK160" i="8"/>
  <c r="AC160" i="8"/>
  <c r="U160" i="8"/>
  <c r="M160" i="8"/>
  <c r="E160" i="8"/>
  <c r="AJ159" i="8"/>
  <c r="AB159" i="8"/>
  <c r="T159" i="8"/>
  <c r="L159" i="8"/>
  <c r="D159" i="8"/>
  <c r="AI158" i="8"/>
  <c r="AA158" i="8"/>
  <c r="S158" i="8"/>
  <c r="K158" i="8"/>
  <c r="C158" i="8"/>
  <c r="AH157" i="8"/>
  <c r="Z157" i="8"/>
  <c r="R157" i="8"/>
  <c r="J157" i="8"/>
  <c r="B157" i="8"/>
  <c r="AG156" i="8"/>
  <c r="Y156" i="8"/>
  <c r="Q156" i="8"/>
  <c r="I156" i="8"/>
  <c r="AN155" i="8"/>
  <c r="AF155" i="8"/>
  <c r="X155" i="8"/>
  <c r="P155" i="8"/>
  <c r="H155" i="8"/>
  <c r="AM154" i="8"/>
  <c r="AE154" i="8"/>
  <c r="W154" i="8"/>
  <c r="O154" i="8"/>
  <c r="G154" i="8"/>
  <c r="AL153" i="8"/>
  <c r="AD153" i="8"/>
  <c r="V153" i="8"/>
  <c r="N153" i="8"/>
  <c r="F153" i="8"/>
  <c r="AK152" i="8"/>
  <c r="AC152" i="8"/>
  <c r="U152" i="8"/>
  <c r="M152" i="8"/>
  <c r="E152" i="8"/>
  <c r="AJ151" i="8"/>
  <c r="AB151" i="8"/>
  <c r="T151" i="8"/>
  <c r="L151" i="8"/>
  <c r="D151" i="8"/>
  <c r="AI150" i="8"/>
  <c r="AA150" i="8"/>
  <c r="S150" i="8"/>
  <c r="K150" i="8"/>
  <c r="C150" i="8"/>
  <c r="AH149" i="8"/>
  <c r="Z149" i="8"/>
  <c r="R149" i="8"/>
  <c r="J149" i="8"/>
  <c r="B149" i="8"/>
  <c r="AG148" i="8"/>
  <c r="Y148" i="8"/>
  <c r="Q148" i="8"/>
  <c r="I148" i="8"/>
  <c r="AN147" i="8"/>
  <c r="AF147" i="8"/>
  <c r="X147" i="8"/>
  <c r="P147" i="8"/>
  <c r="H147" i="8"/>
  <c r="AM146" i="8"/>
  <c r="AE146" i="8"/>
  <c r="W146" i="8"/>
  <c r="O146" i="8"/>
  <c r="G146" i="8"/>
  <c r="AL145" i="8"/>
  <c r="AD145" i="8"/>
  <c r="V145" i="8"/>
  <c r="N145" i="8"/>
  <c r="F145" i="8"/>
  <c r="AK144" i="8"/>
  <c r="AC144" i="8"/>
  <c r="U144" i="8"/>
  <c r="M144" i="8"/>
  <c r="E144" i="8"/>
  <c r="AJ143" i="8"/>
  <c r="AB143" i="8"/>
  <c r="T143" i="8"/>
  <c r="L143" i="8"/>
  <c r="D143" i="8"/>
  <c r="AI142" i="8"/>
  <c r="AA142" i="8"/>
  <c r="S142" i="8"/>
  <c r="K142" i="8"/>
  <c r="C142" i="8"/>
  <c r="AH141" i="8"/>
  <c r="Z141" i="8"/>
  <c r="R141" i="8"/>
  <c r="J141" i="8"/>
  <c r="B141" i="8"/>
  <c r="AG140" i="8"/>
  <c r="Y140" i="8"/>
  <c r="Q140" i="8"/>
  <c r="I140" i="8"/>
  <c r="AN139" i="8"/>
  <c r="AF139" i="8"/>
  <c r="X139" i="8"/>
  <c r="P139" i="8"/>
  <c r="H139" i="8"/>
  <c r="AM138" i="8"/>
  <c r="AE138" i="8"/>
  <c r="W138" i="8"/>
  <c r="O138" i="8"/>
  <c r="G138" i="8"/>
  <c r="AL137" i="8"/>
  <c r="AD137" i="8"/>
  <c r="V137" i="8"/>
  <c r="N137" i="8"/>
  <c r="F137" i="8"/>
  <c r="AK136" i="8"/>
  <c r="AC136" i="8"/>
  <c r="U136" i="8"/>
  <c r="M136" i="8"/>
  <c r="E136" i="8"/>
  <c r="AJ135" i="8"/>
  <c r="AB135" i="8"/>
  <c r="T135" i="8"/>
  <c r="L135" i="8"/>
  <c r="D135" i="8"/>
  <c r="AI134" i="8"/>
  <c r="AA134" i="8"/>
  <c r="S134" i="8"/>
  <c r="K134" i="8"/>
  <c r="C134" i="8"/>
  <c r="AB272" i="8"/>
  <c r="W259" i="8"/>
  <c r="S249" i="8"/>
  <c r="AC245" i="8"/>
  <c r="R242" i="8"/>
  <c r="G239" i="8"/>
  <c r="AI235" i="8"/>
  <c r="X232" i="8"/>
  <c r="M229" i="8"/>
  <c r="B226" i="8"/>
  <c r="F224" i="8"/>
  <c r="AA222" i="8"/>
  <c r="W221" i="8"/>
  <c r="T220" i="8"/>
  <c r="P219" i="8"/>
  <c r="W218" i="8"/>
  <c r="AD217" i="8"/>
  <c r="AK216" i="8"/>
  <c r="E216" i="8"/>
  <c r="L215" i="8"/>
  <c r="S214" i="8"/>
  <c r="Z213" i="8"/>
  <c r="AG212" i="8"/>
  <c r="AN211" i="8"/>
  <c r="H211" i="8"/>
  <c r="O210" i="8"/>
  <c r="V209" i="8"/>
  <c r="AC208" i="8"/>
  <c r="AJ207" i="8"/>
  <c r="D207" i="8"/>
  <c r="K206" i="8"/>
  <c r="R205" i="8"/>
  <c r="Y204" i="8"/>
  <c r="P203" i="8"/>
  <c r="G202" i="8"/>
  <c r="AK200" i="8"/>
  <c r="E200" i="8"/>
  <c r="L199" i="8"/>
  <c r="S198" i="8"/>
  <c r="Z197" i="8"/>
  <c r="AG196" i="8"/>
  <c r="K196" i="8"/>
  <c r="AH195" i="8"/>
  <c r="R195" i="8"/>
  <c r="H195" i="8"/>
  <c r="AJ194" i="8"/>
  <c r="Y194" i="8"/>
  <c r="O194" i="8"/>
  <c r="D194" i="8"/>
  <c r="AF193" i="8"/>
  <c r="V193" i="8"/>
  <c r="K193" i="8"/>
  <c r="AM192" i="8"/>
  <c r="AC192" i="8"/>
  <c r="R192" i="8"/>
  <c r="H192" i="8"/>
  <c r="AM191" i="8"/>
  <c r="AE191" i="8"/>
  <c r="W191" i="8"/>
  <c r="O191" i="8"/>
  <c r="G191" i="8"/>
  <c r="AL190" i="8"/>
  <c r="AD190" i="8"/>
  <c r="V190" i="8"/>
  <c r="N190" i="8"/>
  <c r="F190" i="8"/>
  <c r="AK189" i="8"/>
  <c r="AC189" i="8"/>
  <c r="U189" i="8"/>
  <c r="M189" i="8"/>
  <c r="E189" i="8"/>
  <c r="AJ188" i="8"/>
  <c r="AB188" i="8"/>
  <c r="T188" i="8"/>
  <c r="L188" i="8"/>
  <c r="D188" i="8"/>
  <c r="AI187" i="8"/>
  <c r="AA187" i="8"/>
  <c r="S187" i="8"/>
  <c r="K187" i="8"/>
  <c r="C187" i="8"/>
  <c r="AH186" i="8"/>
  <c r="Z186" i="8"/>
  <c r="R186" i="8"/>
  <c r="J186" i="8"/>
  <c r="B186" i="8"/>
  <c r="AG185" i="8"/>
  <c r="Y185" i="8"/>
  <c r="Q185" i="8"/>
  <c r="I185" i="8"/>
  <c r="AN184" i="8"/>
  <c r="AF184" i="8"/>
  <c r="X184" i="8"/>
  <c r="P184" i="8"/>
  <c r="H184" i="8"/>
  <c r="AM183" i="8"/>
  <c r="AE183" i="8"/>
  <c r="W183" i="8"/>
  <c r="O183" i="8"/>
  <c r="G183" i="8"/>
  <c r="AL182" i="8"/>
  <c r="AD182" i="8"/>
  <c r="V182" i="8"/>
  <c r="N182" i="8"/>
  <c r="F182" i="8"/>
  <c r="AK181" i="8"/>
  <c r="AC181" i="8"/>
  <c r="U181" i="8"/>
  <c r="M181" i="8"/>
  <c r="E181" i="8"/>
  <c r="AJ180" i="8"/>
  <c r="AB180" i="8"/>
  <c r="T180" i="8"/>
  <c r="L180" i="8"/>
  <c r="D180" i="8"/>
  <c r="AI179" i="8"/>
  <c r="AA179" i="8"/>
  <c r="S179" i="8"/>
  <c r="K179" i="8"/>
  <c r="C179" i="8"/>
  <c r="AH178" i="8"/>
  <c r="Z178" i="8"/>
  <c r="R178" i="8"/>
  <c r="J178" i="8"/>
  <c r="B178" i="8"/>
  <c r="AG177" i="8"/>
  <c r="Y177" i="8"/>
  <c r="Q177" i="8"/>
  <c r="I177" i="8"/>
  <c r="AN176" i="8"/>
  <c r="AF176" i="8"/>
  <c r="X176" i="8"/>
  <c r="P176" i="8"/>
  <c r="H176" i="8"/>
  <c r="AM175" i="8"/>
  <c r="AE175" i="8"/>
  <c r="W175" i="8"/>
  <c r="O175" i="8"/>
  <c r="G175" i="8"/>
  <c r="AL174" i="8"/>
  <c r="AD174" i="8"/>
  <c r="V174" i="8"/>
  <c r="N174" i="8"/>
  <c r="F174" i="8"/>
  <c r="AK173" i="8"/>
  <c r="AC173" i="8"/>
  <c r="U173" i="8"/>
  <c r="M173" i="8"/>
  <c r="E173" i="8"/>
  <c r="AJ172" i="8"/>
  <c r="AB172" i="8"/>
  <c r="T172" i="8"/>
  <c r="L172" i="8"/>
  <c r="D172" i="8"/>
  <c r="AI171" i="8"/>
  <c r="AA171" i="8"/>
  <c r="S171" i="8"/>
  <c r="K171" i="8"/>
  <c r="C171" i="8"/>
  <c r="AH170" i="8"/>
  <c r="Z170" i="8"/>
  <c r="R170" i="8"/>
  <c r="J170" i="8"/>
  <c r="B170" i="8"/>
  <c r="AG169" i="8"/>
  <c r="Y169" i="8"/>
  <c r="Q169" i="8"/>
  <c r="I169" i="8"/>
  <c r="AN168" i="8"/>
  <c r="AF168" i="8"/>
  <c r="X168" i="8"/>
  <c r="P168" i="8"/>
  <c r="H168" i="8"/>
  <c r="AM167" i="8"/>
  <c r="AE167" i="8"/>
  <c r="W167" i="8"/>
  <c r="O167" i="8"/>
  <c r="G167" i="8"/>
  <c r="AL166" i="8"/>
  <c r="AD166" i="8"/>
  <c r="V166" i="8"/>
  <c r="N166" i="8"/>
  <c r="F166" i="8"/>
  <c r="AK165" i="8"/>
  <c r="AC165" i="8"/>
  <c r="U165" i="8"/>
  <c r="M165" i="8"/>
  <c r="E165" i="8"/>
  <c r="AJ164" i="8"/>
  <c r="AB164" i="8"/>
  <c r="T164" i="8"/>
  <c r="L164" i="8"/>
  <c r="D164" i="8"/>
  <c r="AI163" i="8"/>
  <c r="AA163" i="8"/>
  <c r="S163" i="8"/>
  <c r="K163" i="8"/>
  <c r="C163" i="8"/>
  <c r="AH162" i="8"/>
  <c r="Z162" i="8"/>
  <c r="R162" i="8"/>
  <c r="J162" i="8"/>
  <c r="B162" i="8"/>
  <c r="AG161" i="8"/>
  <c r="Y161" i="8"/>
  <c r="Q161" i="8"/>
  <c r="I161" i="8"/>
  <c r="AF191" i="8"/>
  <c r="AM190" i="8"/>
  <c r="G190" i="8"/>
  <c r="N189" i="8"/>
  <c r="U188" i="8"/>
  <c r="AB187" i="8"/>
  <c r="AI186" i="8"/>
  <c r="C186" i="8"/>
  <c r="J185" i="8"/>
  <c r="AN160" i="8"/>
  <c r="AF160" i="8"/>
  <c r="X160" i="8"/>
  <c r="P160" i="8"/>
  <c r="H160" i="8"/>
  <c r="AM159" i="8"/>
  <c r="AE159" i="8"/>
  <c r="W159" i="8"/>
  <c r="O159" i="8"/>
  <c r="G159" i="8"/>
  <c r="AL158" i="8"/>
  <c r="AD158" i="8"/>
  <c r="V158" i="8"/>
  <c r="N158" i="8"/>
  <c r="F158" i="8"/>
  <c r="AK157" i="8"/>
  <c r="AC157" i="8"/>
  <c r="U157" i="8"/>
  <c r="M157" i="8"/>
  <c r="E157" i="8"/>
  <c r="AJ156" i="8"/>
  <c r="AB156" i="8"/>
  <c r="T156" i="8"/>
  <c r="L156" i="8"/>
  <c r="D156" i="8"/>
  <c r="AI155" i="8"/>
  <c r="AA155" i="8"/>
  <c r="S155" i="8"/>
  <c r="K155" i="8"/>
  <c r="C155" i="8"/>
  <c r="AH154" i="8"/>
  <c r="Z154" i="8"/>
  <c r="R154" i="8"/>
  <c r="J154" i="8"/>
  <c r="B154" i="8"/>
  <c r="AG153" i="8"/>
  <c r="Y153" i="8"/>
  <c r="Q153" i="8"/>
  <c r="I153" i="8"/>
  <c r="AN152" i="8"/>
  <c r="AF152" i="8"/>
  <c r="X152" i="8"/>
  <c r="P152" i="8"/>
  <c r="H152" i="8"/>
  <c r="AM151" i="8"/>
  <c r="AE151" i="8"/>
  <c r="W151" i="8"/>
  <c r="O151" i="8"/>
  <c r="G151" i="8"/>
  <c r="AL150" i="8"/>
  <c r="AD150" i="8"/>
  <c r="V150" i="8"/>
  <c r="N150" i="8"/>
  <c r="F150" i="8"/>
  <c r="AK149" i="8"/>
  <c r="AC149" i="8"/>
  <c r="U149" i="8"/>
  <c r="M149" i="8"/>
  <c r="E149" i="8"/>
  <c r="AJ148" i="8"/>
  <c r="AB148" i="8"/>
  <c r="T148" i="8"/>
  <c r="L148" i="8"/>
  <c r="AA147" i="8"/>
  <c r="S147" i="8"/>
  <c r="AH146" i="8"/>
  <c r="Z146" i="8"/>
  <c r="B146" i="8"/>
  <c r="AG145" i="8"/>
  <c r="I145" i="8"/>
  <c r="AN144" i="8"/>
  <c r="P144" i="8"/>
  <c r="H144" i="8"/>
  <c r="W143" i="8"/>
  <c r="O143" i="8"/>
  <c r="AD142" i="8"/>
  <c r="V142" i="8"/>
  <c r="N142" i="8"/>
  <c r="F142" i="8"/>
  <c r="AK141" i="8"/>
  <c r="AC141" i="8"/>
  <c r="U141" i="8"/>
  <c r="M141" i="8"/>
  <c r="E141" i="8"/>
  <c r="AJ140" i="8"/>
  <c r="AB140" i="8"/>
  <c r="T140" i="8"/>
  <c r="L140" i="8"/>
  <c r="D140" i="8"/>
  <c r="AI139" i="8"/>
  <c r="C271" i="8"/>
  <c r="AK257" i="8"/>
  <c r="AK248" i="8"/>
  <c r="M245" i="8"/>
  <c r="B242" i="8"/>
  <c r="AD238" i="8"/>
  <c r="S235" i="8"/>
  <c r="H232" i="8"/>
  <c r="AJ228" i="8"/>
  <c r="Y225" i="8"/>
  <c r="AK223" i="8"/>
  <c r="V222" i="8"/>
  <c r="R221" i="8"/>
  <c r="N220" i="8"/>
  <c r="L219" i="8"/>
  <c r="S218" i="8"/>
  <c r="Z217" i="8"/>
  <c r="AG216" i="8"/>
  <c r="AN215" i="8"/>
  <c r="H215" i="8"/>
  <c r="O214" i="8"/>
  <c r="V213" i="8"/>
  <c r="AC212" i="8"/>
  <c r="AJ211" i="8"/>
  <c r="D211" i="8"/>
  <c r="K210" i="8"/>
  <c r="R209" i="8"/>
  <c r="Y208" i="8"/>
  <c r="AF207" i="8"/>
  <c r="AM206" i="8"/>
  <c r="G206" i="8"/>
  <c r="N205" i="8"/>
  <c r="U204" i="8"/>
  <c r="L203" i="8"/>
  <c r="S202" i="8"/>
  <c r="AG200" i="8"/>
  <c r="AN199" i="8"/>
  <c r="H199" i="8"/>
  <c r="O198" i="8"/>
  <c r="V197" i="8"/>
  <c r="AC196" i="8"/>
  <c r="I196" i="8"/>
  <c r="AF195" i="8"/>
  <c r="Q195" i="8"/>
  <c r="F195" i="8"/>
  <c r="AI194" i="8"/>
  <c r="X194" i="8"/>
  <c r="M194" i="8"/>
  <c r="C194" i="8"/>
  <c r="AE193" i="8"/>
  <c r="T193" i="8"/>
  <c r="J193" i="8"/>
  <c r="AL192" i="8"/>
  <c r="AA192" i="8"/>
  <c r="Q192" i="8"/>
  <c r="G192" i="8"/>
  <c r="AL191" i="8"/>
  <c r="AD191" i="8"/>
  <c r="V191" i="8"/>
  <c r="N191" i="8"/>
  <c r="F191" i="8"/>
  <c r="AK190" i="8"/>
  <c r="AC190" i="8"/>
  <c r="U190" i="8"/>
  <c r="M190" i="8"/>
  <c r="E190" i="8"/>
  <c r="AJ189" i="8"/>
  <c r="AB189" i="8"/>
  <c r="T189" i="8"/>
  <c r="L189" i="8"/>
  <c r="D189" i="8"/>
  <c r="AI188" i="8"/>
  <c r="AA188" i="8"/>
  <c r="S188" i="8"/>
  <c r="K188" i="8"/>
  <c r="C188" i="8"/>
  <c r="AH187" i="8"/>
  <c r="Z187" i="8"/>
  <c r="R187" i="8"/>
  <c r="J187" i="8"/>
  <c r="B187" i="8"/>
  <c r="AG186" i="8"/>
  <c r="Y186" i="8"/>
  <c r="Q186" i="8"/>
  <c r="I186" i="8"/>
  <c r="AN185" i="8"/>
  <c r="AF185" i="8"/>
  <c r="X185" i="8"/>
  <c r="P185" i="8"/>
  <c r="H185" i="8"/>
  <c r="AM184" i="8"/>
  <c r="AE184" i="8"/>
  <c r="W184" i="8"/>
  <c r="O184" i="8"/>
  <c r="G184" i="8"/>
  <c r="AL183" i="8"/>
  <c r="AD183" i="8"/>
  <c r="V183" i="8"/>
  <c r="N183" i="8"/>
  <c r="F183" i="8"/>
  <c r="AK182" i="8"/>
  <c r="AC182" i="8"/>
  <c r="U182" i="8"/>
  <c r="M182" i="8"/>
  <c r="E182" i="8"/>
  <c r="AJ181" i="8"/>
  <c r="AB181" i="8"/>
  <c r="T181" i="8"/>
  <c r="L181" i="8"/>
  <c r="D181" i="8"/>
  <c r="AI180" i="8"/>
  <c r="AA180" i="8"/>
  <c r="S180" i="8"/>
  <c r="K180" i="8"/>
  <c r="C180" i="8"/>
  <c r="AH179" i="8"/>
  <c r="Z179" i="8"/>
  <c r="R179" i="8"/>
  <c r="J179" i="8"/>
  <c r="B179" i="8"/>
  <c r="AG178" i="8"/>
  <c r="Y178" i="8"/>
  <c r="Q178" i="8"/>
  <c r="I178" i="8"/>
  <c r="AN177" i="8"/>
  <c r="AF177" i="8"/>
  <c r="X177" i="8"/>
  <c r="P177" i="8"/>
  <c r="H177" i="8"/>
  <c r="AM176" i="8"/>
  <c r="AE176" i="8"/>
  <c r="W176" i="8"/>
  <c r="O176" i="8"/>
  <c r="G176" i="8"/>
  <c r="AL175" i="8"/>
  <c r="AD175" i="8"/>
  <c r="V175" i="8"/>
  <c r="N175" i="8"/>
  <c r="F175" i="8"/>
  <c r="AK174" i="8"/>
  <c r="AC174" i="8"/>
  <c r="U174" i="8"/>
  <c r="M174" i="8"/>
  <c r="E174" i="8"/>
  <c r="AJ173" i="8"/>
  <c r="AB173" i="8"/>
  <c r="T173" i="8"/>
  <c r="L173" i="8"/>
  <c r="D173" i="8"/>
  <c r="AI172" i="8"/>
  <c r="AA172" i="8"/>
  <c r="S172" i="8"/>
  <c r="K172" i="8"/>
  <c r="C172" i="8"/>
  <c r="AH171" i="8"/>
  <c r="Z171" i="8"/>
  <c r="R171" i="8"/>
  <c r="J171" i="8"/>
  <c r="B171" i="8"/>
  <c r="AG170" i="8"/>
  <c r="Y170" i="8"/>
  <c r="Q170" i="8"/>
  <c r="I170" i="8"/>
  <c r="AN169" i="8"/>
  <c r="AF169" i="8"/>
  <c r="X169" i="8"/>
  <c r="P169" i="8"/>
  <c r="H169" i="8"/>
  <c r="AM168" i="8"/>
  <c r="AE168" i="8"/>
  <c r="W168" i="8"/>
  <c r="O168" i="8"/>
  <c r="G168" i="8"/>
  <c r="AL167" i="8"/>
  <c r="AD167" i="8"/>
  <c r="V167" i="8"/>
  <c r="N167" i="8"/>
  <c r="F167" i="8"/>
  <c r="AK166" i="8"/>
  <c r="AC166" i="8"/>
  <c r="U166" i="8"/>
  <c r="M166" i="8"/>
  <c r="E166" i="8"/>
  <c r="AJ165" i="8"/>
  <c r="AB165" i="8"/>
  <c r="T165" i="8"/>
  <c r="L165" i="8"/>
  <c r="D165" i="8"/>
  <c r="AI164" i="8"/>
  <c r="AA164" i="8"/>
  <c r="S164" i="8"/>
  <c r="K164" i="8"/>
  <c r="C164" i="8"/>
  <c r="AH163" i="8"/>
  <c r="Z163" i="8"/>
  <c r="R163" i="8"/>
  <c r="J163" i="8"/>
  <c r="B163" i="8"/>
  <c r="AG162" i="8"/>
  <c r="Y162" i="8"/>
  <c r="Q162" i="8"/>
  <c r="I162" i="8"/>
  <c r="AN161" i="8"/>
  <c r="AF161" i="8"/>
  <c r="X161" i="8"/>
  <c r="P161" i="8"/>
  <c r="H161" i="8"/>
  <c r="AM160" i="8"/>
  <c r="AE160" i="8"/>
  <c r="W160" i="8"/>
  <c r="O160" i="8"/>
  <c r="G160" i="8"/>
  <c r="AL159" i="8"/>
  <c r="AD159" i="8"/>
  <c r="V159" i="8"/>
  <c r="N159" i="8"/>
  <c r="F159" i="8"/>
  <c r="AK158" i="8"/>
  <c r="AC158" i="8"/>
  <c r="U158" i="8"/>
  <c r="M158" i="8"/>
  <c r="E158" i="8"/>
  <c r="AJ157" i="8"/>
  <c r="AB157" i="8"/>
  <c r="T157" i="8"/>
  <c r="L157" i="8"/>
  <c r="D157" i="8"/>
  <c r="AI156" i="8"/>
  <c r="AA156" i="8"/>
  <c r="S156" i="8"/>
  <c r="K156" i="8"/>
  <c r="C156" i="8"/>
  <c r="AH155" i="8"/>
  <c r="Z155" i="8"/>
  <c r="R155" i="8"/>
  <c r="J155" i="8"/>
  <c r="B155" i="8"/>
  <c r="AG154" i="8"/>
  <c r="Y154" i="8"/>
  <c r="Q154" i="8"/>
  <c r="I154" i="8"/>
  <c r="AN153" i="8"/>
  <c r="AF153" i="8"/>
  <c r="X153" i="8"/>
  <c r="P153" i="8"/>
  <c r="H153" i="8"/>
  <c r="AM152" i="8"/>
  <c r="AE152" i="8"/>
  <c r="W152" i="8"/>
  <c r="O152" i="8"/>
  <c r="G152" i="8"/>
  <c r="AL151" i="8"/>
  <c r="AD151" i="8"/>
  <c r="V151" i="8"/>
  <c r="N151" i="8"/>
  <c r="F151" i="8"/>
  <c r="AK150" i="8"/>
  <c r="AC150" i="8"/>
  <c r="U150" i="8"/>
  <c r="M150" i="8"/>
  <c r="E150" i="8"/>
  <c r="AJ149" i="8"/>
  <c r="AB149" i="8"/>
  <c r="T149" i="8"/>
  <c r="L149" i="8"/>
  <c r="D149" i="8"/>
  <c r="AI148" i="8"/>
  <c r="AA148" i="8"/>
  <c r="S148" i="8"/>
  <c r="K148" i="8"/>
  <c r="C148" i="8"/>
  <c r="AH147" i="8"/>
  <c r="Z147" i="8"/>
  <c r="R147" i="8"/>
  <c r="J147" i="8"/>
  <c r="B147" i="8"/>
  <c r="AG146" i="8"/>
  <c r="Y146" i="8"/>
  <c r="Q146" i="8"/>
  <c r="I146" i="8"/>
  <c r="AN145" i="8"/>
  <c r="AF145" i="8"/>
  <c r="X145" i="8"/>
  <c r="P145" i="8"/>
  <c r="H145" i="8"/>
  <c r="AM144" i="8"/>
  <c r="AE144" i="8"/>
  <c r="W144" i="8"/>
  <c r="O144" i="8"/>
  <c r="G144" i="8"/>
  <c r="AL143" i="8"/>
  <c r="AD143" i="8"/>
  <c r="V143" i="8"/>
  <c r="N143" i="8"/>
  <c r="F143" i="8"/>
  <c r="AK142" i="8"/>
  <c r="AC142" i="8"/>
  <c r="U142" i="8"/>
  <c r="M142" i="8"/>
  <c r="E142" i="8"/>
  <c r="AJ141" i="8"/>
  <c r="AB141" i="8"/>
  <c r="T141" i="8"/>
  <c r="L141" i="8"/>
  <c r="D141" i="8"/>
  <c r="AI140" i="8"/>
  <c r="AA140" i="8"/>
  <c r="S140" i="8"/>
  <c r="K140" i="8"/>
  <c r="C140" i="8"/>
  <c r="AH139" i="8"/>
  <c r="Z139" i="8"/>
  <c r="R139" i="8"/>
  <c r="J139" i="8"/>
  <c r="B139" i="8"/>
  <c r="AG138" i="8"/>
  <c r="Y138" i="8"/>
  <c r="Q138" i="8"/>
  <c r="I138" i="8"/>
  <c r="AN137" i="8"/>
  <c r="AF137" i="8"/>
  <c r="X137" i="8"/>
  <c r="P137" i="8"/>
  <c r="H137" i="8"/>
  <c r="AM136" i="8"/>
  <c r="AN250" i="8"/>
  <c r="AB236" i="8"/>
  <c r="V224" i="8"/>
  <c r="AA219" i="8"/>
  <c r="M216" i="8"/>
  <c r="B213" i="8"/>
  <c r="AD209" i="8"/>
  <c r="S206" i="8"/>
  <c r="V201" i="8"/>
  <c r="K198" i="8"/>
  <c r="AD195" i="8"/>
  <c r="W194" i="8"/>
  <c r="S193" i="8"/>
  <c r="O192" i="8"/>
  <c r="U191" i="8"/>
  <c r="AB190" i="8"/>
  <c r="AI189" i="8"/>
  <c r="C189" i="8"/>
  <c r="J188" i="8"/>
  <c r="Q187" i="8"/>
  <c r="X186" i="8"/>
  <c r="AE185" i="8"/>
  <c r="AL184" i="8"/>
  <c r="F184" i="8"/>
  <c r="M183" i="8"/>
  <c r="T182" i="8"/>
  <c r="AA181" i="8"/>
  <c r="AH180" i="8"/>
  <c r="B180" i="8"/>
  <c r="I179" i="8"/>
  <c r="P178" i="8"/>
  <c r="W177" i="8"/>
  <c r="AD176" i="8"/>
  <c r="AK175" i="8"/>
  <c r="E175" i="8"/>
  <c r="L174" i="8"/>
  <c r="S173" i="8"/>
  <c r="Z172" i="8"/>
  <c r="AG171" i="8"/>
  <c r="AN170" i="8"/>
  <c r="H170" i="8"/>
  <c r="O169" i="8"/>
  <c r="V168" i="8"/>
  <c r="AC167" i="8"/>
  <c r="AJ166" i="8"/>
  <c r="D166" i="8"/>
  <c r="K165" i="8"/>
  <c r="R164" i="8"/>
  <c r="Y163" i="8"/>
  <c r="AF162" i="8"/>
  <c r="AM161" i="8"/>
  <c r="G161" i="8"/>
  <c r="N160" i="8"/>
  <c r="U159" i="8"/>
  <c r="AB158" i="8"/>
  <c r="AI157" i="8"/>
  <c r="C157" i="8"/>
  <c r="J156" i="8"/>
  <c r="Q155" i="8"/>
  <c r="X154" i="8"/>
  <c r="AE153" i="8"/>
  <c r="AL152" i="8"/>
  <c r="F152" i="8"/>
  <c r="M151" i="8"/>
  <c r="T150" i="8"/>
  <c r="AA149" i="8"/>
  <c r="AH148" i="8"/>
  <c r="B148" i="8"/>
  <c r="I147" i="8"/>
  <c r="P146" i="8"/>
  <c r="W145" i="8"/>
  <c r="AD144" i="8"/>
  <c r="AK143" i="8"/>
  <c r="E143" i="8"/>
  <c r="L142" i="8"/>
  <c r="S141" i="8"/>
  <c r="Z140" i="8"/>
  <c r="AG139" i="8"/>
  <c r="Q139" i="8"/>
  <c r="AN138" i="8"/>
  <c r="X138" i="8"/>
  <c r="H138" i="8"/>
  <c r="AE137" i="8"/>
  <c r="O137" i="8"/>
  <c r="AL136" i="8"/>
  <c r="AA136" i="8"/>
  <c r="P136" i="8"/>
  <c r="F136" i="8"/>
  <c r="AH135" i="8"/>
  <c r="W135" i="8"/>
  <c r="M135" i="8"/>
  <c r="B135" i="8"/>
  <c r="AD134" i="8"/>
  <c r="T134" i="8"/>
  <c r="I134" i="8"/>
  <c r="AL133" i="8"/>
  <c r="AD133" i="8"/>
  <c r="V133" i="8"/>
  <c r="N133" i="8"/>
  <c r="F133" i="8"/>
  <c r="AK132" i="8"/>
  <c r="AC132" i="8"/>
  <c r="U132" i="8"/>
  <c r="M132" i="8"/>
  <c r="E132" i="8"/>
  <c r="AJ131" i="8"/>
  <c r="AB131" i="8"/>
  <c r="T131" i="8"/>
  <c r="L131" i="8"/>
  <c r="D131" i="8"/>
  <c r="AI130" i="8"/>
  <c r="AA130" i="8"/>
  <c r="S130" i="8"/>
  <c r="K130" i="8"/>
  <c r="C130" i="8"/>
  <c r="AH129" i="8"/>
  <c r="Z129" i="8"/>
  <c r="R129" i="8"/>
  <c r="J129" i="8"/>
  <c r="B129" i="8"/>
  <c r="AG128" i="8"/>
  <c r="Y128" i="8"/>
  <c r="Q128" i="8"/>
  <c r="I128" i="8"/>
  <c r="AN127" i="8"/>
  <c r="AF127" i="8"/>
  <c r="X127" i="8"/>
  <c r="P127" i="8"/>
  <c r="H127" i="8"/>
  <c r="AM126" i="8"/>
  <c r="AE126" i="8"/>
  <c r="W126" i="8"/>
  <c r="O126" i="8"/>
  <c r="G126" i="8"/>
  <c r="AL125" i="8"/>
  <c r="AD125" i="8"/>
  <c r="V125" i="8"/>
  <c r="N125" i="8"/>
  <c r="F125" i="8"/>
  <c r="AK124" i="8"/>
  <c r="AC124" i="8"/>
  <c r="U124" i="8"/>
  <c r="M124" i="8"/>
  <c r="E124" i="8"/>
  <c r="AJ123" i="8"/>
  <c r="AB123" i="8"/>
  <c r="T123" i="8"/>
  <c r="L123" i="8"/>
  <c r="D123" i="8"/>
  <c r="AI122" i="8"/>
  <c r="AA122" i="8"/>
  <c r="S122" i="8"/>
  <c r="K122" i="8"/>
  <c r="C122" i="8"/>
  <c r="AH121" i="8"/>
  <c r="Z121" i="8"/>
  <c r="R121" i="8"/>
  <c r="J121" i="8"/>
  <c r="B121" i="8"/>
  <c r="AG120" i="8"/>
  <c r="Y120" i="8"/>
  <c r="Q120" i="8"/>
  <c r="I120" i="8"/>
  <c r="AN119" i="8"/>
  <c r="AF119" i="8"/>
  <c r="X119" i="8"/>
  <c r="P119" i="8"/>
  <c r="H119" i="8"/>
  <c r="AM118" i="8"/>
  <c r="AE118" i="8"/>
  <c r="W118" i="8"/>
  <c r="O118" i="8"/>
  <c r="G118" i="8"/>
  <c r="AL117" i="8"/>
  <c r="AD117" i="8"/>
  <c r="V117" i="8"/>
  <c r="N117" i="8"/>
  <c r="F117" i="8"/>
  <c r="AK116" i="8"/>
  <c r="AC116" i="8"/>
  <c r="U116" i="8"/>
  <c r="M116" i="8"/>
  <c r="E116" i="8"/>
  <c r="AJ115" i="8"/>
  <c r="AB115" i="8"/>
  <c r="T115" i="8"/>
  <c r="L115" i="8"/>
  <c r="D115" i="8"/>
  <c r="AI114" i="8"/>
  <c r="AA114" i="8"/>
  <c r="S114" i="8"/>
  <c r="K114" i="8"/>
  <c r="C114" i="8"/>
  <c r="AH113" i="8"/>
  <c r="Z113" i="8"/>
  <c r="R113" i="8"/>
  <c r="J113" i="8"/>
  <c r="B113" i="8"/>
  <c r="AG112" i="8"/>
  <c r="Y112" i="8"/>
  <c r="Q112" i="8"/>
  <c r="I112" i="8"/>
  <c r="AN111" i="8"/>
  <c r="AF111" i="8"/>
  <c r="X111" i="8"/>
  <c r="P111" i="8"/>
  <c r="H111" i="8"/>
  <c r="AM110" i="8"/>
  <c r="AE110" i="8"/>
  <c r="W110" i="8"/>
  <c r="O110" i="8"/>
  <c r="G110" i="8"/>
  <c r="AL109" i="8"/>
  <c r="AD109" i="8"/>
  <c r="V109" i="8"/>
  <c r="N109" i="8"/>
  <c r="F109" i="8"/>
  <c r="AK108" i="8"/>
  <c r="AC108" i="8"/>
  <c r="U108" i="8"/>
  <c r="M108" i="8"/>
  <c r="E108" i="8"/>
  <c r="AJ107" i="8"/>
  <c r="AB107" i="8"/>
  <c r="T107" i="8"/>
  <c r="L107" i="8"/>
  <c r="D107" i="8"/>
  <c r="AI106" i="8"/>
  <c r="AA106" i="8"/>
  <c r="S106" i="8"/>
  <c r="K106" i="8"/>
  <c r="C106" i="8"/>
  <c r="AH105" i="8"/>
  <c r="Z105" i="8"/>
  <c r="R105" i="8"/>
  <c r="J105" i="8"/>
  <c r="B105" i="8"/>
  <c r="AG104" i="8"/>
  <c r="Y104" i="8"/>
  <c r="Q104" i="8"/>
  <c r="I104" i="8"/>
  <c r="AN103" i="8"/>
  <c r="AF103" i="8"/>
  <c r="X103" i="8"/>
  <c r="P103" i="8"/>
  <c r="H103" i="8"/>
  <c r="AM102" i="8"/>
  <c r="AE102" i="8"/>
  <c r="W102" i="8"/>
  <c r="O102" i="8"/>
  <c r="G102" i="8"/>
  <c r="AL101" i="8"/>
  <c r="AD101" i="8"/>
  <c r="V101" i="8"/>
  <c r="N101" i="8"/>
  <c r="F101" i="8"/>
  <c r="AK100" i="8"/>
  <c r="AC100" i="8"/>
  <c r="U100" i="8"/>
  <c r="M100" i="8"/>
  <c r="E100" i="8"/>
  <c r="AJ99" i="8"/>
  <c r="AB99" i="8"/>
  <c r="T99" i="8"/>
  <c r="L99" i="8"/>
  <c r="D99" i="8"/>
  <c r="AI98" i="8"/>
  <c r="AA98" i="8"/>
  <c r="S98" i="8"/>
  <c r="K98" i="8"/>
  <c r="C98" i="8"/>
  <c r="AH97" i="8"/>
  <c r="Z97" i="8"/>
  <c r="R97" i="8"/>
  <c r="J97" i="8"/>
  <c r="B97" i="8"/>
  <c r="AG96" i="8"/>
  <c r="Y96" i="8"/>
  <c r="Q96" i="8"/>
  <c r="I96" i="8"/>
  <c r="AN95" i="8"/>
  <c r="AF95" i="8"/>
  <c r="X95" i="8"/>
  <c r="P95" i="8"/>
  <c r="H95" i="8"/>
  <c r="AM94" i="8"/>
  <c r="AE94" i="8"/>
  <c r="W94" i="8"/>
  <c r="O94" i="8"/>
  <c r="G94" i="8"/>
  <c r="AL93" i="8"/>
  <c r="AD93" i="8"/>
  <c r="V93" i="8"/>
  <c r="N93" i="8"/>
  <c r="F93" i="8"/>
  <c r="AK92" i="8"/>
  <c r="AC92" i="8"/>
  <c r="U92" i="8"/>
  <c r="M92" i="8"/>
  <c r="E92" i="8"/>
  <c r="AJ91" i="8"/>
  <c r="AB91" i="8"/>
  <c r="T91" i="8"/>
  <c r="L91" i="8"/>
  <c r="D91" i="8"/>
  <c r="AI90" i="8"/>
  <c r="AA90" i="8"/>
  <c r="S90" i="8"/>
  <c r="K90" i="8"/>
  <c r="C90" i="8"/>
  <c r="AH89" i="8"/>
  <c r="Z89" i="8"/>
  <c r="R89" i="8"/>
  <c r="J89" i="8"/>
  <c r="B89" i="8"/>
  <c r="AG88" i="8"/>
  <c r="Y88" i="8"/>
  <c r="Q88" i="8"/>
  <c r="I88" i="8"/>
  <c r="AN87" i="8"/>
  <c r="AF87" i="8"/>
  <c r="X87" i="8"/>
  <c r="P87" i="8"/>
  <c r="H87" i="8"/>
  <c r="AM86" i="8"/>
  <c r="AE86" i="8"/>
  <c r="W86" i="8"/>
  <c r="O86" i="8"/>
  <c r="G86" i="8"/>
  <c r="AL85" i="8"/>
  <c r="AD85" i="8"/>
  <c r="V85" i="8"/>
  <c r="N85" i="8"/>
  <c r="F85" i="8"/>
  <c r="AK84" i="8"/>
  <c r="AC84" i="8"/>
  <c r="U84" i="8"/>
  <c r="M84" i="8"/>
  <c r="E84" i="8"/>
  <c r="AJ83" i="8"/>
  <c r="AB83" i="8"/>
  <c r="T83" i="8"/>
  <c r="Q269" i="8"/>
  <c r="Y241" i="8"/>
  <c r="T228" i="8"/>
  <c r="M221" i="8"/>
  <c r="V217" i="8"/>
  <c r="K214" i="8"/>
  <c r="AM210" i="8"/>
  <c r="AB207" i="8"/>
  <c r="Q204" i="8"/>
  <c r="AH197" i="8"/>
  <c r="V195" i="8"/>
  <c r="Q194" i="8"/>
  <c r="N193" i="8"/>
  <c r="J192" i="8"/>
  <c r="Q191" i="8"/>
  <c r="X190" i="8"/>
  <c r="AE189" i="8"/>
  <c r="AL188" i="8"/>
  <c r="F188" i="8"/>
  <c r="M187" i="8"/>
  <c r="T186" i="8"/>
  <c r="AA185" i="8"/>
  <c r="AH184" i="8"/>
  <c r="B184" i="8"/>
  <c r="I183" i="8"/>
  <c r="P182" i="8"/>
  <c r="W181" i="8"/>
  <c r="AD180" i="8"/>
  <c r="AK179" i="8"/>
  <c r="E179" i="8"/>
  <c r="L178" i="8"/>
  <c r="S177" i="8"/>
  <c r="Z176" i="8"/>
  <c r="AG175" i="8"/>
  <c r="AN174" i="8"/>
  <c r="H174" i="8"/>
  <c r="O173" i="8"/>
  <c r="V172" i="8"/>
  <c r="AC171" i="8"/>
  <c r="AJ170" i="8"/>
  <c r="D170" i="8"/>
  <c r="K169" i="8"/>
  <c r="R168" i="8"/>
  <c r="Y167" i="8"/>
  <c r="AF166" i="8"/>
  <c r="AM165" i="8"/>
  <c r="G165" i="8"/>
  <c r="N164" i="8"/>
  <c r="U163" i="8"/>
  <c r="AB162" i="8"/>
  <c r="AI161" i="8"/>
  <c r="C161" i="8"/>
  <c r="J160" i="8"/>
  <c r="Q159" i="8"/>
  <c r="X158" i="8"/>
  <c r="AE157" i="8"/>
  <c r="AL156" i="8"/>
  <c r="F156" i="8"/>
  <c r="M155" i="8"/>
  <c r="T154" i="8"/>
  <c r="AA153" i="8"/>
  <c r="AH152" i="8"/>
  <c r="B152" i="8"/>
  <c r="I151" i="8"/>
  <c r="P150" i="8"/>
  <c r="W149" i="8"/>
  <c r="AD148" i="8"/>
  <c r="AK147" i="8"/>
  <c r="E147" i="8"/>
  <c r="L146" i="8"/>
  <c r="S145" i="8"/>
  <c r="Z144" i="8"/>
  <c r="AG143" i="8"/>
  <c r="AN142" i="8"/>
  <c r="H142" i="8"/>
  <c r="O141" i="8"/>
  <c r="V140" i="8"/>
  <c r="AE139" i="8"/>
  <c r="O139" i="8"/>
  <c r="AL138" i="8"/>
  <c r="V138" i="8"/>
  <c r="F138" i="8"/>
  <c r="AC137" i="8"/>
  <c r="M137" i="8"/>
  <c r="AJ136" i="8"/>
  <c r="Z136" i="8"/>
  <c r="O136" i="8"/>
  <c r="D136" i="8"/>
  <c r="AG135" i="8"/>
  <c r="V135" i="8"/>
  <c r="K135" i="8"/>
  <c r="AN134" i="8"/>
  <c r="AC134" i="8"/>
  <c r="R134" i="8"/>
  <c r="H134" i="8"/>
  <c r="AK133" i="8"/>
  <c r="AC133" i="8"/>
  <c r="U133" i="8"/>
  <c r="M133" i="8"/>
  <c r="E133" i="8"/>
  <c r="AJ132" i="8"/>
  <c r="AB132" i="8"/>
  <c r="T132" i="8"/>
  <c r="L132" i="8"/>
  <c r="D132" i="8"/>
  <c r="AI131" i="8"/>
  <c r="AA131" i="8"/>
  <c r="S131" i="8"/>
  <c r="K131" i="8"/>
  <c r="C131" i="8"/>
  <c r="AH130" i="8"/>
  <c r="Z130" i="8"/>
  <c r="R130" i="8"/>
  <c r="J130" i="8"/>
  <c r="B130" i="8"/>
  <c r="AG129" i="8"/>
  <c r="Y129" i="8"/>
  <c r="Q129" i="8"/>
  <c r="I129" i="8"/>
  <c r="AN128" i="8"/>
  <c r="AF128" i="8"/>
  <c r="X128" i="8"/>
  <c r="P128" i="8"/>
  <c r="H128" i="8"/>
  <c r="AM127" i="8"/>
  <c r="AE127" i="8"/>
  <c r="W127" i="8"/>
  <c r="O127" i="8"/>
  <c r="G127" i="8"/>
  <c r="AL126" i="8"/>
  <c r="AD126" i="8"/>
  <c r="V126" i="8"/>
  <c r="N126" i="8"/>
  <c r="F126" i="8"/>
  <c r="AK125" i="8"/>
  <c r="AC125" i="8"/>
  <c r="U125" i="8"/>
  <c r="M125" i="8"/>
  <c r="E125" i="8"/>
  <c r="AJ124" i="8"/>
  <c r="AB124" i="8"/>
  <c r="T124" i="8"/>
  <c r="L124" i="8"/>
  <c r="D124" i="8"/>
  <c r="AI123" i="8"/>
  <c r="AA123" i="8"/>
  <c r="S123" i="8"/>
  <c r="K123" i="8"/>
  <c r="C123" i="8"/>
  <c r="AH122" i="8"/>
  <c r="Z122" i="8"/>
  <c r="R122" i="8"/>
  <c r="J122" i="8"/>
  <c r="B122" i="8"/>
  <c r="AG121" i="8"/>
  <c r="Y121" i="8"/>
  <c r="Q121" i="8"/>
  <c r="I121" i="8"/>
  <c r="AN120" i="8"/>
  <c r="AF120" i="8"/>
  <c r="X120" i="8"/>
  <c r="P120" i="8"/>
  <c r="H120" i="8"/>
  <c r="AM119" i="8"/>
  <c r="AE119" i="8"/>
  <c r="W119" i="8"/>
  <c r="O119" i="8"/>
  <c r="G119" i="8"/>
  <c r="AL118" i="8"/>
  <c r="AD118" i="8"/>
  <c r="V118" i="8"/>
  <c r="N118" i="8"/>
  <c r="F118" i="8"/>
  <c r="AK117" i="8"/>
  <c r="AC117" i="8"/>
  <c r="U117" i="8"/>
  <c r="M117" i="8"/>
  <c r="E117" i="8"/>
  <c r="AJ116" i="8"/>
  <c r="AB116" i="8"/>
  <c r="T116" i="8"/>
  <c r="L116" i="8"/>
  <c r="D116" i="8"/>
  <c r="AI115" i="8"/>
  <c r="AA115" i="8"/>
  <c r="S115" i="8"/>
  <c r="K115" i="8"/>
  <c r="C115" i="8"/>
  <c r="AH114" i="8"/>
  <c r="Z114" i="8"/>
  <c r="R114" i="8"/>
  <c r="J114" i="8"/>
  <c r="B114" i="8"/>
  <c r="AG113" i="8"/>
  <c r="Y113" i="8"/>
  <c r="Q113" i="8"/>
  <c r="I113" i="8"/>
  <c r="AN112" i="8"/>
  <c r="AF112" i="8"/>
  <c r="X112" i="8"/>
  <c r="P112" i="8"/>
  <c r="H112" i="8"/>
  <c r="AM111" i="8"/>
  <c r="AE111" i="8"/>
  <c r="W111" i="8"/>
  <c r="O111" i="8"/>
  <c r="G111" i="8"/>
  <c r="AL110" i="8"/>
  <c r="AD110" i="8"/>
  <c r="V110" i="8"/>
  <c r="N110" i="8"/>
  <c r="F110" i="8"/>
  <c r="AK109" i="8"/>
  <c r="AC109" i="8"/>
  <c r="U109" i="8"/>
  <c r="M109" i="8"/>
  <c r="E109" i="8"/>
  <c r="AJ108" i="8"/>
  <c r="AB108" i="8"/>
  <c r="T108" i="8"/>
  <c r="L108" i="8"/>
  <c r="D108" i="8"/>
  <c r="AI107" i="8"/>
  <c r="AA107" i="8"/>
  <c r="S107" i="8"/>
  <c r="K107" i="8"/>
  <c r="C107" i="8"/>
  <c r="AH106" i="8"/>
  <c r="Z106" i="8"/>
  <c r="R106" i="8"/>
  <c r="J106" i="8"/>
  <c r="B106" i="8"/>
  <c r="AG105" i="8"/>
  <c r="Y105" i="8"/>
  <c r="Q105" i="8"/>
  <c r="I105" i="8"/>
  <c r="AN104" i="8"/>
  <c r="AF104" i="8"/>
  <c r="X104" i="8"/>
  <c r="P104" i="8"/>
  <c r="H104" i="8"/>
  <c r="AM103" i="8"/>
  <c r="AE103" i="8"/>
  <c r="W103" i="8"/>
  <c r="O103" i="8"/>
  <c r="G103" i="8"/>
  <c r="AL102" i="8"/>
  <c r="AD102" i="8"/>
  <c r="V102" i="8"/>
  <c r="N102" i="8"/>
  <c r="F102" i="8"/>
  <c r="AK101" i="8"/>
  <c r="AC101" i="8"/>
  <c r="U101" i="8"/>
  <c r="M101" i="8"/>
  <c r="E101" i="8"/>
  <c r="AJ100" i="8"/>
  <c r="AB100" i="8"/>
  <c r="T100" i="8"/>
  <c r="L100" i="8"/>
  <c r="D100" i="8"/>
  <c r="AI99" i="8"/>
  <c r="AA99" i="8"/>
  <c r="S99" i="8"/>
  <c r="K99" i="8"/>
  <c r="C99" i="8"/>
  <c r="AH98" i="8"/>
  <c r="Z98" i="8"/>
  <c r="R98" i="8"/>
  <c r="J98" i="8"/>
  <c r="B98" i="8"/>
  <c r="AG97" i="8"/>
  <c r="Y97" i="8"/>
  <c r="Q97" i="8"/>
  <c r="I97" i="8"/>
  <c r="AN96" i="8"/>
  <c r="AF96" i="8"/>
  <c r="X96" i="8"/>
  <c r="P96" i="8"/>
  <c r="H96" i="8"/>
  <c r="AM95" i="8"/>
  <c r="AE95" i="8"/>
  <c r="W95" i="8"/>
  <c r="O95" i="8"/>
  <c r="G95" i="8"/>
  <c r="AL94" i="8"/>
  <c r="AD94" i="8"/>
  <c r="V94" i="8"/>
  <c r="N94" i="8"/>
  <c r="F94" i="8"/>
  <c r="AK93" i="8"/>
  <c r="AC93" i="8"/>
  <c r="U93" i="8"/>
  <c r="M93" i="8"/>
  <c r="E93" i="8"/>
  <c r="AJ92" i="8"/>
  <c r="AB92" i="8"/>
  <c r="T92" i="8"/>
  <c r="L92" i="8"/>
  <c r="D92" i="8"/>
  <c r="AI91" i="8"/>
  <c r="AA91" i="8"/>
  <c r="S91" i="8"/>
  <c r="K91" i="8"/>
  <c r="C91" i="8"/>
  <c r="AH90" i="8"/>
  <c r="Z90" i="8"/>
  <c r="R90" i="8"/>
  <c r="J90" i="8"/>
  <c r="B90" i="8"/>
  <c r="AG89" i="8"/>
  <c r="Y89" i="8"/>
  <c r="Q89" i="8"/>
  <c r="I89" i="8"/>
  <c r="AN88" i="8"/>
  <c r="AF88" i="8"/>
  <c r="X88" i="8"/>
  <c r="P88" i="8"/>
  <c r="H88" i="8"/>
  <c r="AM87" i="8"/>
  <c r="AE87" i="8"/>
  <c r="W87" i="8"/>
  <c r="O87" i="8"/>
  <c r="G87" i="8"/>
  <c r="AL86" i="8"/>
  <c r="AD86" i="8"/>
  <c r="V86" i="8"/>
  <c r="N86" i="8"/>
  <c r="F86" i="8"/>
  <c r="AK85" i="8"/>
  <c r="AC85" i="8"/>
  <c r="U85" i="8"/>
  <c r="M85" i="8"/>
  <c r="E85" i="8"/>
  <c r="AJ84" i="8"/>
  <c r="AB84" i="8"/>
  <c r="T84" i="8"/>
  <c r="L84" i="8"/>
  <c r="D84" i="8"/>
  <c r="AI83" i="8"/>
  <c r="AH262" i="8"/>
  <c r="AM239" i="8"/>
  <c r="AH226" i="8"/>
  <c r="AD220" i="8"/>
  <c r="F217" i="8"/>
  <c r="AH213" i="8"/>
  <c r="W210" i="8"/>
  <c r="L207" i="8"/>
  <c r="O202" i="8"/>
  <c r="D199" i="8"/>
  <c r="G196" i="8"/>
  <c r="AG194" i="8"/>
  <c r="AD193" i="8"/>
  <c r="Z192" i="8"/>
  <c r="AC191" i="8"/>
  <c r="AJ190" i="8"/>
  <c r="D190" i="8"/>
  <c r="K189" i="8"/>
  <c r="R188" i="8"/>
  <c r="Y187" i="8"/>
  <c r="AF186" i="8"/>
  <c r="AM185" i="8"/>
  <c r="G185" i="8"/>
  <c r="N184" i="8"/>
  <c r="U183" i="8"/>
  <c r="AB182" i="8"/>
  <c r="AI181" i="8"/>
  <c r="C181" i="8"/>
  <c r="J180" i="8"/>
  <c r="Q179" i="8"/>
  <c r="X178" i="8"/>
  <c r="AE177" i="8"/>
  <c r="AL176" i="8"/>
  <c r="F176" i="8"/>
  <c r="M175" i="8"/>
  <c r="T174" i="8"/>
  <c r="AA173" i="8"/>
  <c r="AH172" i="8"/>
  <c r="B172" i="8"/>
  <c r="I171" i="8"/>
  <c r="P170" i="8"/>
  <c r="W169" i="8"/>
  <c r="AD168" i="8"/>
  <c r="AK167" i="8"/>
  <c r="E167" i="8"/>
  <c r="L166" i="8"/>
  <c r="S165" i="8"/>
  <c r="Z164" i="8"/>
  <c r="AG163" i="8"/>
  <c r="AN162" i="8"/>
  <c r="H162" i="8"/>
  <c r="O161" i="8"/>
  <c r="V160" i="8"/>
  <c r="AC159" i="8"/>
  <c r="AJ158" i="8"/>
  <c r="D158" i="8"/>
  <c r="K157" i="8"/>
  <c r="R156" i="8"/>
  <c r="Y155" i="8"/>
  <c r="AF154" i="8"/>
  <c r="AM153" i="8"/>
  <c r="G153" i="8"/>
  <c r="N152" i="8"/>
  <c r="U151" i="8"/>
  <c r="AB150" i="8"/>
  <c r="AI149" i="8"/>
  <c r="C149" i="8"/>
  <c r="J148" i="8"/>
  <c r="Q147" i="8"/>
  <c r="X146" i="8"/>
  <c r="AE145" i="8"/>
  <c r="AL144" i="8"/>
  <c r="F144" i="8"/>
  <c r="M143" i="8"/>
  <c r="T142" i="8"/>
  <c r="AA141" i="8"/>
  <c r="AH140" i="8"/>
  <c r="B140" i="8"/>
  <c r="U139" i="8"/>
  <c r="E139" i="8"/>
  <c r="AB138" i="8"/>
  <c r="L138" i="8"/>
  <c r="AI137" i="8"/>
  <c r="S137" i="8"/>
  <c r="C137" i="8"/>
  <c r="AD136" i="8"/>
  <c r="S136" i="8"/>
  <c r="H136" i="8"/>
  <c r="AK135" i="8"/>
  <c r="Z135" i="8"/>
  <c r="O135" i="8"/>
  <c r="E135" i="8"/>
  <c r="AG134" i="8"/>
  <c r="V134" i="8"/>
  <c r="L134" i="8"/>
  <c r="AN133" i="8"/>
  <c r="AF133" i="8"/>
  <c r="X133" i="8"/>
  <c r="P133" i="8"/>
  <c r="H133" i="8"/>
  <c r="AM132" i="8"/>
  <c r="AE132" i="8"/>
  <c r="W132" i="8"/>
  <c r="O132" i="8"/>
  <c r="G132" i="8"/>
  <c r="AL131" i="8"/>
  <c r="AD131" i="8"/>
  <c r="V131" i="8"/>
  <c r="N131" i="8"/>
  <c r="F131" i="8"/>
  <c r="AK130" i="8"/>
  <c r="AC130" i="8"/>
  <c r="U130" i="8"/>
  <c r="M130" i="8"/>
  <c r="E130" i="8"/>
  <c r="AJ129" i="8"/>
  <c r="AB129" i="8"/>
  <c r="T129" i="8"/>
  <c r="L129" i="8"/>
  <c r="D129" i="8"/>
  <c r="AI128" i="8"/>
  <c r="AI147" i="8"/>
  <c r="C147" i="8"/>
  <c r="J146" i="8"/>
  <c r="Q145" i="8"/>
  <c r="X144" i="8"/>
  <c r="AE143" i="8"/>
  <c r="AL142" i="8"/>
  <c r="D148" i="8"/>
  <c r="K147" i="8"/>
  <c r="R146" i="8"/>
  <c r="Y145" i="8"/>
  <c r="AF144" i="8"/>
  <c r="AM143" i="8"/>
  <c r="G143" i="8"/>
  <c r="Z142" i="8"/>
  <c r="R142" i="8"/>
  <c r="J142" i="8"/>
  <c r="B142" i="8"/>
  <c r="AG141" i="8"/>
  <c r="Y141" i="8"/>
  <c r="Q141" i="8"/>
  <c r="I141" i="8"/>
  <c r="AN140" i="8"/>
  <c r="AF140" i="8"/>
  <c r="X140" i="8"/>
  <c r="P140" i="8"/>
  <c r="H140" i="8"/>
  <c r="AM139" i="8"/>
  <c r="Y277" i="8"/>
  <c r="T264" i="8"/>
  <c r="AG251" i="8"/>
  <c r="AL246" i="8"/>
  <c r="AA243" i="8"/>
  <c r="P240" i="8"/>
  <c r="E237" i="8"/>
  <c r="AG233" i="8"/>
  <c r="V230" i="8"/>
  <c r="K227" i="8"/>
  <c r="AD224" i="8"/>
  <c r="E223" i="8"/>
  <c r="AM221" i="8"/>
  <c r="AJ220" i="8"/>
  <c r="AF219" i="8"/>
  <c r="AI218" i="8"/>
  <c r="C218" i="8"/>
  <c r="J217" i="8"/>
  <c r="Q216" i="8"/>
  <c r="X215" i="8"/>
  <c r="AE214" i="8"/>
  <c r="AL213" i="8"/>
  <c r="F213" i="8"/>
  <c r="M212" i="8"/>
  <c r="T211" i="8"/>
  <c r="AA210" i="8"/>
  <c r="AH209" i="8"/>
  <c r="B209" i="8"/>
  <c r="I208" i="8"/>
  <c r="P207" i="8"/>
  <c r="W206" i="8"/>
  <c r="AD205" i="8"/>
  <c r="AK204" i="8"/>
  <c r="E204" i="8"/>
  <c r="AI202" i="8"/>
  <c r="J201" i="8"/>
  <c r="Q200" i="8"/>
  <c r="X199" i="8"/>
  <c r="AE198" i="8"/>
  <c r="AL197" i="8"/>
  <c r="F197" i="8"/>
  <c r="Q196" i="8"/>
  <c r="AN195" i="8"/>
  <c r="X195" i="8"/>
  <c r="L195" i="8"/>
  <c r="AN194" i="8"/>
  <c r="AC194" i="8"/>
  <c r="S194" i="8"/>
  <c r="H194" i="8"/>
  <c r="AJ193" i="8"/>
  <c r="Z193" i="8"/>
  <c r="O193" i="8"/>
  <c r="D193" i="8"/>
  <c r="AG192" i="8"/>
  <c r="V192" i="8"/>
  <c r="K192" i="8"/>
  <c r="C192" i="8"/>
  <c r="AH191" i="8"/>
  <c r="Z191" i="8"/>
  <c r="R191" i="8"/>
  <c r="J191" i="8"/>
  <c r="B191" i="8"/>
  <c r="AG190" i="8"/>
  <c r="Y190" i="8"/>
  <c r="Q190" i="8"/>
  <c r="I190" i="8"/>
  <c r="AN189" i="8"/>
  <c r="AF189" i="8"/>
  <c r="X189" i="8"/>
  <c r="P189" i="8"/>
  <c r="H189" i="8"/>
  <c r="AM188" i="8"/>
  <c r="AE188" i="8"/>
  <c r="W188" i="8"/>
  <c r="O188" i="8"/>
  <c r="G188" i="8"/>
  <c r="AL187" i="8"/>
  <c r="AD187" i="8"/>
  <c r="V187" i="8"/>
  <c r="N187" i="8"/>
  <c r="F187" i="8"/>
  <c r="AK186" i="8"/>
  <c r="AC186" i="8"/>
  <c r="U186" i="8"/>
  <c r="M186" i="8"/>
  <c r="E186" i="8"/>
  <c r="AJ185" i="8"/>
  <c r="AB185" i="8"/>
  <c r="T185" i="8"/>
  <c r="L185" i="8"/>
  <c r="D185" i="8"/>
  <c r="AI184" i="8"/>
  <c r="AA184" i="8"/>
  <c r="S184" i="8"/>
  <c r="K184" i="8"/>
  <c r="C184" i="8"/>
  <c r="AH183" i="8"/>
  <c r="Z183" i="8"/>
  <c r="R183" i="8"/>
  <c r="J183" i="8"/>
  <c r="B183" i="8"/>
  <c r="AG182" i="8"/>
  <c r="Y182" i="8"/>
  <c r="Q182" i="8"/>
  <c r="I182" i="8"/>
  <c r="AN181" i="8"/>
  <c r="AF181" i="8"/>
  <c r="X181" i="8"/>
  <c r="P181" i="8"/>
  <c r="H181" i="8"/>
  <c r="AM180" i="8"/>
  <c r="AE180" i="8"/>
  <c r="W180" i="8"/>
  <c r="O180" i="8"/>
  <c r="G180" i="8"/>
  <c r="AL179" i="8"/>
  <c r="AD179" i="8"/>
  <c r="V179" i="8"/>
  <c r="N179" i="8"/>
  <c r="F179" i="8"/>
  <c r="AK178" i="8"/>
  <c r="AC178" i="8"/>
  <c r="U178" i="8"/>
  <c r="M178" i="8"/>
  <c r="E178" i="8"/>
  <c r="AJ177" i="8"/>
  <c r="AB177" i="8"/>
  <c r="T177" i="8"/>
  <c r="L177" i="8"/>
  <c r="D177" i="8"/>
  <c r="AI176" i="8"/>
  <c r="AA176" i="8"/>
  <c r="S176" i="8"/>
  <c r="K176" i="8"/>
  <c r="C176" i="8"/>
  <c r="AH175" i="8"/>
  <c r="Z175" i="8"/>
  <c r="R175" i="8"/>
  <c r="J175" i="8"/>
  <c r="B175" i="8"/>
  <c r="AG174" i="8"/>
  <c r="Y174" i="8"/>
  <c r="Q174" i="8"/>
  <c r="I174" i="8"/>
  <c r="AN173" i="8"/>
  <c r="AF173" i="8"/>
  <c r="X173" i="8"/>
  <c r="P173" i="8"/>
  <c r="H173" i="8"/>
  <c r="AM172" i="8"/>
  <c r="AE172" i="8"/>
  <c r="W172" i="8"/>
  <c r="O172" i="8"/>
  <c r="G172" i="8"/>
  <c r="AL171" i="8"/>
  <c r="AD171" i="8"/>
  <c r="V171" i="8"/>
  <c r="N171" i="8"/>
  <c r="F171" i="8"/>
  <c r="AK170" i="8"/>
  <c r="AC170" i="8"/>
  <c r="U170" i="8"/>
  <c r="M170" i="8"/>
  <c r="E170" i="8"/>
  <c r="AJ169" i="8"/>
  <c r="AB169" i="8"/>
  <c r="T169" i="8"/>
  <c r="L169" i="8"/>
  <c r="D169" i="8"/>
  <c r="AI168" i="8"/>
  <c r="AA168" i="8"/>
  <c r="S168" i="8"/>
  <c r="K168" i="8"/>
  <c r="C168" i="8"/>
  <c r="AH167" i="8"/>
  <c r="Z167" i="8"/>
  <c r="R167" i="8"/>
  <c r="J167" i="8"/>
  <c r="B167" i="8"/>
  <c r="AG166" i="8"/>
  <c r="Y166" i="8"/>
  <c r="Q166" i="8"/>
  <c r="I166" i="8"/>
  <c r="AN165" i="8"/>
  <c r="AF165" i="8"/>
  <c r="X165" i="8"/>
  <c r="P165" i="8"/>
  <c r="H165" i="8"/>
  <c r="AM164" i="8"/>
  <c r="AE164" i="8"/>
  <c r="W164" i="8"/>
  <c r="O164" i="8"/>
  <c r="G164" i="8"/>
  <c r="AL163" i="8"/>
  <c r="AD163" i="8"/>
  <c r="V163" i="8"/>
  <c r="N163" i="8"/>
  <c r="F163" i="8"/>
  <c r="AK162" i="8"/>
  <c r="AC162" i="8"/>
  <c r="U162" i="8"/>
  <c r="M162" i="8"/>
  <c r="E162" i="8"/>
  <c r="AJ161" i="8"/>
  <c r="AB161" i="8"/>
  <c r="T161" i="8"/>
  <c r="L161" i="8"/>
  <c r="D161" i="8"/>
  <c r="AI160" i="8"/>
  <c r="AA160" i="8"/>
  <c r="S160" i="8"/>
  <c r="K160" i="8"/>
  <c r="C160" i="8"/>
  <c r="AH159" i="8"/>
  <c r="Z159" i="8"/>
  <c r="R159" i="8"/>
  <c r="J159" i="8"/>
  <c r="B159" i="8"/>
  <c r="AG158" i="8"/>
  <c r="Y158" i="8"/>
  <c r="Q158" i="8"/>
  <c r="I158" i="8"/>
  <c r="AN157" i="8"/>
  <c r="AF157" i="8"/>
  <c r="X157" i="8"/>
  <c r="P157" i="8"/>
  <c r="H157" i="8"/>
  <c r="AM156" i="8"/>
  <c r="AE156" i="8"/>
  <c r="W156" i="8"/>
  <c r="O156" i="8"/>
  <c r="G156" i="8"/>
  <c r="AL155" i="8"/>
  <c r="AD155" i="8"/>
  <c r="V155" i="8"/>
  <c r="N155" i="8"/>
  <c r="F155" i="8"/>
  <c r="AK154" i="8"/>
  <c r="AC154" i="8"/>
  <c r="U154" i="8"/>
  <c r="M154" i="8"/>
  <c r="E154" i="8"/>
  <c r="AJ153" i="8"/>
  <c r="AB153" i="8"/>
  <c r="T153" i="8"/>
  <c r="L153" i="8"/>
  <c r="D153" i="8"/>
  <c r="AI152" i="8"/>
  <c r="AA152" i="8"/>
  <c r="S152" i="8"/>
  <c r="K152" i="8"/>
  <c r="C152" i="8"/>
  <c r="AH151" i="8"/>
  <c r="Z151" i="8"/>
  <c r="R151" i="8"/>
  <c r="J151" i="8"/>
  <c r="B151" i="8"/>
  <c r="AG150" i="8"/>
  <c r="Y150" i="8"/>
  <c r="Q150" i="8"/>
  <c r="I150" i="8"/>
  <c r="AN149" i="8"/>
  <c r="AF149" i="8"/>
  <c r="X149" i="8"/>
  <c r="P149" i="8"/>
  <c r="H149" i="8"/>
  <c r="AM148" i="8"/>
  <c r="AE148" i="8"/>
  <c r="W148" i="8"/>
  <c r="O148" i="8"/>
  <c r="G148" i="8"/>
  <c r="AL147" i="8"/>
  <c r="AD147" i="8"/>
  <c r="V147" i="8"/>
  <c r="N147" i="8"/>
  <c r="F147" i="8"/>
  <c r="AK146" i="8"/>
  <c r="AC146" i="8"/>
  <c r="U146" i="8"/>
  <c r="M146" i="8"/>
  <c r="E146" i="8"/>
  <c r="AJ145" i="8"/>
  <c r="AB145" i="8"/>
  <c r="T145" i="8"/>
  <c r="L145" i="8"/>
  <c r="D145" i="8"/>
  <c r="AI144" i="8"/>
  <c r="AA144" i="8"/>
  <c r="S144" i="8"/>
  <c r="K144" i="8"/>
  <c r="C144" i="8"/>
  <c r="AH143" i="8"/>
  <c r="Z143" i="8"/>
  <c r="R143" i="8"/>
  <c r="J143" i="8"/>
  <c r="B143" i="8"/>
  <c r="AG142" i="8"/>
  <c r="Y142" i="8"/>
  <c r="Q142" i="8"/>
  <c r="I142" i="8"/>
  <c r="AN141" i="8"/>
  <c r="AF141" i="8"/>
  <c r="X141" i="8"/>
  <c r="P141" i="8"/>
  <c r="H141" i="8"/>
  <c r="AM140" i="8"/>
  <c r="AE140" i="8"/>
  <c r="W140" i="8"/>
  <c r="O140" i="8"/>
  <c r="G140" i="8"/>
  <c r="AL139" i="8"/>
  <c r="AD139" i="8"/>
  <c r="V139" i="8"/>
  <c r="N139" i="8"/>
  <c r="F139" i="8"/>
  <c r="AK138" i="8"/>
  <c r="AC138" i="8"/>
  <c r="U138" i="8"/>
  <c r="M138" i="8"/>
  <c r="E138" i="8"/>
  <c r="AJ137" i="8"/>
  <c r="AB137" i="8"/>
  <c r="T137" i="8"/>
  <c r="L137" i="8"/>
  <c r="D137" i="8"/>
  <c r="AM275" i="8"/>
  <c r="K243" i="8"/>
  <c r="F230" i="8"/>
  <c r="AH221" i="8"/>
  <c r="AL217" i="8"/>
  <c r="AA214" i="8"/>
  <c r="P211" i="8"/>
  <c r="E208" i="8"/>
  <c r="AG204" i="8"/>
  <c r="AJ199" i="8"/>
  <c r="Y196" i="8"/>
  <c r="E195" i="8"/>
  <c r="AN193" i="8"/>
  <c r="AK192" i="8"/>
  <c r="AK191" i="8"/>
  <c r="E191" i="8"/>
  <c r="L190" i="8"/>
  <c r="S189" i="8"/>
  <c r="Z188" i="8"/>
  <c r="AG187" i="8"/>
  <c r="AN186" i="8"/>
  <c r="H186" i="8"/>
  <c r="O185" i="8"/>
  <c r="V184" i="8"/>
  <c r="AC183" i="8"/>
  <c r="AJ182" i="8"/>
  <c r="D182" i="8"/>
  <c r="K181" i="8"/>
  <c r="R180" i="8"/>
  <c r="Y179" i="8"/>
  <c r="AF178" i="8"/>
  <c r="AM177" i="8"/>
  <c r="G177" i="8"/>
  <c r="N176" i="8"/>
  <c r="U175" i="8"/>
  <c r="AB174" i="8"/>
  <c r="AI173" i="8"/>
  <c r="C173" i="8"/>
  <c r="J172" i="8"/>
  <c r="Q171" i="8"/>
  <c r="X170" i="8"/>
  <c r="AE169" i="8"/>
  <c r="AL168" i="8"/>
  <c r="F168" i="8"/>
  <c r="M167" i="8"/>
  <c r="T166" i="8"/>
  <c r="AA165" i="8"/>
  <c r="AH164" i="8"/>
  <c r="B164" i="8"/>
  <c r="I163" i="8"/>
  <c r="P162" i="8"/>
  <c r="W161" i="8"/>
  <c r="AD160" i="8"/>
  <c r="AK159" i="8"/>
  <c r="E159" i="8"/>
  <c r="L158" i="8"/>
  <c r="S157" i="8"/>
  <c r="Z156" i="8"/>
  <c r="AG155" i="8"/>
  <c r="AN154" i="8"/>
  <c r="H154" i="8"/>
  <c r="O153" i="8"/>
  <c r="V152" i="8"/>
  <c r="AC151" i="8"/>
  <c r="AJ150" i="8"/>
  <c r="D150" i="8"/>
  <c r="K149" i="8"/>
  <c r="R148" i="8"/>
  <c r="Y147" i="8"/>
  <c r="AF146" i="8"/>
  <c r="AM145" i="8"/>
  <c r="G145" i="8"/>
  <c r="N144" i="8"/>
  <c r="U143" i="8"/>
  <c r="AB142" i="8"/>
  <c r="AI141" i="8"/>
  <c r="C141" i="8"/>
  <c r="J140" i="8"/>
  <c r="Y139" i="8"/>
  <c r="I139" i="8"/>
  <c r="AF138" i="8"/>
  <c r="P138" i="8"/>
  <c r="AM137" i="8"/>
  <c r="W137" i="8"/>
  <c r="G137" i="8"/>
  <c r="AF136" i="8"/>
  <c r="V136" i="8"/>
  <c r="K136" i="8"/>
  <c r="AM135" i="8"/>
  <c r="AC135" i="8"/>
  <c r="R135" i="8"/>
  <c r="G135" i="8"/>
  <c r="AJ134" i="8"/>
  <c r="Y134" i="8"/>
  <c r="N134" i="8"/>
  <c r="D134" i="8"/>
  <c r="AH133" i="8"/>
  <c r="Z133" i="8"/>
  <c r="R133" i="8"/>
  <c r="J133" i="8"/>
  <c r="B133" i="8"/>
  <c r="AG132" i="8"/>
  <c r="Y132" i="8"/>
  <c r="Q132" i="8"/>
  <c r="I132" i="8"/>
  <c r="AN131" i="8"/>
  <c r="AF131" i="8"/>
  <c r="X131" i="8"/>
  <c r="P131" i="8"/>
  <c r="H131" i="8"/>
  <c r="AM130" i="8"/>
  <c r="AE130" i="8"/>
  <c r="W130" i="8"/>
  <c r="O130" i="8"/>
  <c r="G130" i="8"/>
  <c r="AL129" i="8"/>
  <c r="AD129" i="8"/>
  <c r="V129" i="8"/>
  <c r="N129" i="8"/>
  <c r="F129" i="8"/>
  <c r="AK128" i="8"/>
  <c r="AC128" i="8"/>
  <c r="U128" i="8"/>
  <c r="M128" i="8"/>
  <c r="E128" i="8"/>
  <c r="AJ127" i="8"/>
  <c r="AB127" i="8"/>
  <c r="T127" i="8"/>
  <c r="L127" i="8"/>
  <c r="D127" i="8"/>
  <c r="AI126" i="8"/>
  <c r="AA126" i="8"/>
  <c r="S126" i="8"/>
  <c r="K126" i="8"/>
  <c r="C126" i="8"/>
  <c r="AH125" i="8"/>
  <c r="Z125" i="8"/>
  <c r="R125" i="8"/>
  <c r="J125" i="8"/>
  <c r="B125" i="8"/>
  <c r="AG124" i="8"/>
  <c r="Y124" i="8"/>
  <c r="Q124" i="8"/>
  <c r="I124" i="8"/>
  <c r="AN123" i="8"/>
  <c r="AF123" i="8"/>
  <c r="X123" i="8"/>
  <c r="P123" i="8"/>
  <c r="H123" i="8"/>
  <c r="AM122" i="8"/>
  <c r="AE122" i="8"/>
  <c r="W122" i="8"/>
  <c r="O122" i="8"/>
  <c r="G122" i="8"/>
  <c r="AL121" i="8"/>
  <c r="AD121" i="8"/>
  <c r="V121" i="8"/>
  <c r="N121" i="8"/>
  <c r="F121" i="8"/>
  <c r="AK120" i="8"/>
  <c r="AC120" i="8"/>
  <c r="U120" i="8"/>
  <c r="M120" i="8"/>
  <c r="E120" i="8"/>
  <c r="AJ119" i="8"/>
  <c r="AB119" i="8"/>
  <c r="T119" i="8"/>
  <c r="L119" i="8"/>
  <c r="D119" i="8"/>
  <c r="AI118" i="8"/>
  <c r="AA118" i="8"/>
  <c r="S118" i="8"/>
  <c r="K118" i="8"/>
  <c r="C118" i="8"/>
  <c r="AH117" i="8"/>
  <c r="Z117" i="8"/>
  <c r="R117" i="8"/>
  <c r="J117" i="8"/>
  <c r="B117" i="8"/>
  <c r="AG116" i="8"/>
  <c r="Y116" i="8"/>
  <c r="Q116" i="8"/>
  <c r="I116" i="8"/>
  <c r="AN115" i="8"/>
  <c r="AF115" i="8"/>
  <c r="X115" i="8"/>
  <c r="P115" i="8"/>
  <c r="H115" i="8"/>
  <c r="AM114" i="8"/>
  <c r="AE114" i="8"/>
  <c r="W114" i="8"/>
  <c r="O114" i="8"/>
  <c r="G114" i="8"/>
  <c r="AL113" i="8"/>
  <c r="AD113" i="8"/>
  <c r="V113" i="8"/>
  <c r="N113" i="8"/>
  <c r="F113" i="8"/>
  <c r="AK112" i="8"/>
  <c r="AC112" i="8"/>
  <c r="U112" i="8"/>
  <c r="M112" i="8"/>
  <c r="E112" i="8"/>
  <c r="AJ111" i="8"/>
  <c r="AB111" i="8"/>
  <c r="T111" i="8"/>
  <c r="L111" i="8"/>
  <c r="D111" i="8"/>
  <c r="AI110" i="8"/>
  <c r="AA110" i="8"/>
  <c r="S110" i="8"/>
  <c r="K110" i="8"/>
  <c r="C110" i="8"/>
  <c r="AH109" i="8"/>
  <c r="Z109" i="8"/>
  <c r="R109" i="8"/>
  <c r="J109" i="8"/>
  <c r="B109" i="8"/>
  <c r="AG108" i="8"/>
  <c r="Y108" i="8"/>
  <c r="Q108" i="8"/>
  <c r="I108" i="8"/>
  <c r="AN107" i="8"/>
  <c r="AF107" i="8"/>
  <c r="X107" i="8"/>
  <c r="P107" i="8"/>
  <c r="H107" i="8"/>
  <c r="AM106" i="8"/>
  <c r="AE106" i="8"/>
  <c r="W106" i="8"/>
  <c r="O106" i="8"/>
  <c r="G106" i="8"/>
  <c r="AL105" i="8"/>
  <c r="AD105" i="8"/>
  <c r="V105" i="8"/>
  <c r="N105" i="8"/>
  <c r="F105" i="8"/>
  <c r="AK104" i="8"/>
  <c r="AC104" i="8"/>
  <c r="U104" i="8"/>
  <c r="M104" i="8"/>
  <c r="E104" i="8"/>
  <c r="AJ103" i="8"/>
  <c r="AB103" i="8"/>
  <c r="T103" i="8"/>
  <c r="L103" i="8"/>
  <c r="D103" i="8"/>
  <c r="AI102" i="8"/>
  <c r="AA102" i="8"/>
  <c r="S102" i="8"/>
  <c r="K102" i="8"/>
  <c r="C102" i="8"/>
  <c r="AH101" i="8"/>
  <c r="Z101" i="8"/>
  <c r="R101" i="8"/>
  <c r="J101" i="8"/>
  <c r="B101" i="8"/>
  <c r="AG100" i="8"/>
  <c r="Y100" i="8"/>
  <c r="Q100" i="8"/>
  <c r="I100" i="8"/>
  <c r="AN99" i="8"/>
  <c r="AF99" i="8"/>
  <c r="X99" i="8"/>
  <c r="P99" i="8"/>
  <c r="H99" i="8"/>
  <c r="AM98" i="8"/>
  <c r="AE98" i="8"/>
  <c r="W98" i="8"/>
  <c r="O98" i="8"/>
  <c r="G98" i="8"/>
  <c r="AL97" i="8"/>
  <c r="AD97" i="8"/>
  <c r="V97" i="8"/>
  <c r="N97" i="8"/>
  <c r="F97" i="8"/>
  <c r="AK96" i="8"/>
  <c r="AC96" i="8"/>
  <c r="U96" i="8"/>
  <c r="M96" i="8"/>
  <c r="E96" i="8"/>
  <c r="AJ95" i="8"/>
  <c r="AB95" i="8"/>
  <c r="T95" i="8"/>
  <c r="L95" i="8"/>
  <c r="D95" i="8"/>
  <c r="AI94" i="8"/>
  <c r="AA94" i="8"/>
  <c r="S94" i="8"/>
  <c r="K94" i="8"/>
  <c r="C94" i="8"/>
  <c r="AH93" i="8"/>
  <c r="Z93" i="8"/>
  <c r="R93" i="8"/>
  <c r="J93" i="8"/>
  <c r="B93" i="8"/>
  <c r="AG92" i="8"/>
  <c r="Y92" i="8"/>
  <c r="Q92" i="8"/>
  <c r="I92" i="8"/>
  <c r="AN91" i="8"/>
  <c r="AF91" i="8"/>
  <c r="X91" i="8"/>
  <c r="P91" i="8"/>
  <c r="H91" i="8"/>
  <c r="AM90" i="8"/>
  <c r="AE90" i="8"/>
  <c r="W90" i="8"/>
  <c r="O90" i="8"/>
  <c r="G90" i="8"/>
  <c r="AL89" i="8"/>
  <c r="AD89" i="8"/>
  <c r="V89" i="8"/>
  <c r="N89" i="8"/>
  <c r="F89" i="8"/>
  <c r="AK88" i="8"/>
  <c r="AC88" i="8"/>
  <c r="U88" i="8"/>
  <c r="M88" i="8"/>
  <c r="E88" i="8"/>
  <c r="AJ87" i="8"/>
  <c r="AB87" i="8"/>
  <c r="T87" i="8"/>
  <c r="L87" i="8"/>
  <c r="D87" i="8"/>
  <c r="AI86" i="8"/>
  <c r="AA86" i="8"/>
  <c r="S86" i="8"/>
  <c r="K86" i="8"/>
  <c r="C86" i="8"/>
  <c r="AH85" i="8"/>
  <c r="Z85" i="8"/>
  <c r="R85" i="8"/>
  <c r="J85" i="8"/>
  <c r="B85" i="8"/>
  <c r="AG84" i="8"/>
  <c r="Y84" i="8"/>
  <c r="Q84" i="8"/>
  <c r="I84" i="8"/>
  <c r="AN83" i="8"/>
  <c r="AF83" i="8"/>
  <c r="X83" i="8"/>
  <c r="P83" i="8"/>
  <c r="P248" i="8"/>
  <c r="C235" i="8"/>
  <c r="AC223" i="8"/>
  <c r="H219" i="8"/>
  <c r="AJ215" i="8"/>
  <c r="Y212" i="8"/>
  <c r="N209" i="8"/>
  <c r="C206" i="8"/>
  <c r="T199" i="8"/>
  <c r="O196" i="8"/>
  <c r="AM194" i="8"/>
  <c r="AI193" i="8"/>
  <c r="AE192" i="8"/>
  <c r="AG191" i="8"/>
  <c r="AN190" i="8"/>
  <c r="H190" i="8"/>
  <c r="O189" i="8"/>
  <c r="V188" i="8"/>
  <c r="AC187" i="8"/>
  <c r="AJ186" i="8"/>
  <c r="D186" i="8"/>
  <c r="K185" i="8"/>
  <c r="R184" i="8"/>
  <c r="Y183" i="8"/>
  <c r="AF182" i="8"/>
  <c r="AM181" i="8"/>
  <c r="G181" i="8"/>
  <c r="N180" i="8"/>
  <c r="U179" i="8"/>
  <c r="AB178" i="8"/>
  <c r="AI177" i="8"/>
  <c r="C177" i="8"/>
  <c r="J176" i="8"/>
  <c r="Q175" i="8"/>
  <c r="X174" i="8"/>
  <c r="AE173" i="8"/>
  <c r="AL172" i="8"/>
  <c r="F172" i="8"/>
  <c r="M171" i="8"/>
  <c r="T170" i="8"/>
  <c r="AA169" i="8"/>
  <c r="AH168" i="8"/>
  <c r="B168" i="8"/>
  <c r="I167" i="8"/>
  <c r="P166" i="8"/>
  <c r="W165" i="8"/>
  <c r="AD164" i="8"/>
  <c r="AK163" i="8"/>
  <c r="E163" i="8"/>
  <c r="L162" i="8"/>
  <c r="S161" i="8"/>
  <c r="Z160" i="8"/>
  <c r="AG159" i="8"/>
  <c r="AN158" i="8"/>
  <c r="H158" i="8"/>
  <c r="O157" i="8"/>
  <c r="V156" i="8"/>
  <c r="AC155" i="8"/>
  <c r="AJ154" i="8"/>
  <c r="D154" i="8"/>
  <c r="K153" i="8"/>
  <c r="R152" i="8"/>
  <c r="Y151" i="8"/>
  <c r="AF150" i="8"/>
  <c r="AM149" i="8"/>
  <c r="G149" i="8"/>
  <c r="N148" i="8"/>
  <c r="U147" i="8"/>
  <c r="AB146" i="8"/>
  <c r="AI145" i="8"/>
  <c r="C145" i="8"/>
  <c r="J144" i="8"/>
  <c r="Q143" i="8"/>
  <c r="X142" i="8"/>
  <c r="AE141" i="8"/>
  <c r="AL140" i="8"/>
  <c r="F140" i="8"/>
  <c r="W139" i="8"/>
  <c r="G139" i="8"/>
  <c r="AD138" i="8"/>
  <c r="N138" i="8"/>
  <c r="AK137" i="8"/>
  <c r="U137" i="8"/>
  <c r="E137" i="8"/>
  <c r="AE136" i="8"/>
  <c r="T136" i="8"/>
  <c r="J136" i="8"/>
  <c r="AL135" i="8"/>
  <c r="AA135" i="8"/>
  <c r="Q135" i="8"/>
  <c r="F135" i="8"/>
  <c r="AH134" i="8"/>
  <c r="X134" i="8"/>
  <c r="M134" i="8"/>
  <c r="B134" i="8"/>
  <c r="AG133" i="8"/>
  <c r="Y133" i="8"/>
  <c r="Q133" i="8"/>
  <c r="I133" i="8"/>
  <c r="AN132" i="8"/>
  <c r="AF132" i="8"/>
  <c r="X132" i="8"/>
  <c r="P132" i="8"/>
  <c r="H132" i="8"/>
  <c r="AM131" i="8"/>
  <c r="AE131" i="8"/>
  <c r="W131" i="8"/>
  <c r="O131" i="8"/>
  <c r="G131" i="8"/>
  <c r="AL130" i="8"/>
  <c r="AD130" i="8"/>
  <c r="V130" i="8"/>
  <c r="N130" i="8"/>
  <c r="F130" i="8"/>
  <c r="AK129" i="8"/>
  <c r="AC129" i="8"/>
  <c r="U129" i="8"/>
  <c r="M129" i="8"/>
  <c r="E129" i="8"/>
  <c r="AJ128" i="8"/>
  <c r="AB128" i="8"/>
  <c r="T128" i="8"/>
  <c r="L128" i="8"/>
  <c r="D128" i="8"/>
  <c r="AI127" i="8"/>
  <c r="AA127" i="8"/>
  <c r="S127" i="8"/>
  <c r="K127" i="8"/>
  <c r="C127" i="8"/>
  <c r="AH126" i="8"/>
  <c r="Z126" i="8"/>
  <c r="R126" i="8"/>
  <c r="J126" i="8"/>
  <c r="B126" i="8"/>
  <c r="AG125" i="8"/>
  <c r="Y125" i="8"/>
  <c r="Q125" i="8"/>
  <c r="I125" i="8"/>
  <c r="AN124" i="8"/>
  <c r="AF124" i="8"/>
  <c r="X124" i="8"/>
  <c r="P124" i="8"/>
  <c r="H124" i="8"/>
  <c r="AM123" i="8"/>
  <c r="AE123" i="8"/>
  <c r="W123" i="8"/>
  <c r="O123" i="8"/>
  <c r="G123" i="8"/>
  <c r="AL122" i="8"/>
  <c r="AD122" i="8"/>
  <c r="V122" i="8"/>
  <c r="N122" i="8"/>
  <c r="F122" i="8"/>
  <c r="AK121" i="8"/>
  <c r="AC121" i="8"/>
  <c r="U121" i="8"/>
  <c r="M121" i="8"/>
  <c r="E121" i="8"/>
  <c r="AJ120" i="8"/>
  <c r="AB120" i="8"/>
  <c r="T120" i="8"/>
  <c r="L120" i="8"/>
  <c r="D120" i="8"/>
  <c r="AI119" i="8"/>
  <c r="AA119" i="8"/>
  <c r="S119" i="8"/>
  <c r="K119" i="8"/>
  <c r="C119" i="8"/>
  <c r="AH118" i="8"/>
  <c r="Z118" i="8"/>
  <c r="R118" i="8"/>
  <c r="J118" i="8"/>
  <c r="B118" i="8"/>
  <c r="AG117" i="8"/>
  <c r="Y117" i="8"/>
  <c r="Q117" i="8"/>
  <c r="I117" i="8"/>
  <c r="AN116" i="8"/>
  <c r="AF116" i="8"/>
  <c r="X116" i="8"/>
  <c r="P116" i="8"/>
  <c r="H116" i="8"/>
  <c r="AM115" i="8"/>
  <c r="AE115" i="8"/>
  <c r="W115" i="8"/>
  <c r="O115" i="8"/>
  <c r="G115" i="8"/>
  <c r="AL114" i="8"/>
  <c r="AD114" i="8"/>
  <c r="V114" i="8"/>
  <c r="N114" i="8"/>
  <c r="F114" i="8"/>
  <c r="AK113" i="8"/>
  <c r="AC113" i="8"/>
  <c r="U113" i="8"/>
  <c r="M113" i="8"/>
  <c r="E113" i="8"/>
  <c r="AJ112" i="8"/>
  <c r="AB112" i="8"/>
  <c r="T112" i="8"/>
  <c r="L112" i="8"/>
  <c r="D112" i="8"/>
  <c r="AI111" i="8"/>
  <c r="AA111" i="8"/>
  <c r="S111" i="8"/>
  <c r="K111" i="8"/>
  <c r="C111" i="8"/>
  <c r="AH110" i="8"/>
  <c r="Z110" i="8"/>
  <c r="R110" i="8"/>
  <c r="J110" i="8"/>
  <c r="B110" i="8"/>
  <c r="AG109" i="8"/>
  <c r="Y109" i="8"/>
  <c r="Q109" i="8"/>
  <c r="I109" i="8"/>
  <c r="AN108" i="8"/>
  <c r="AF108" i="8"/>
  <c r="X108" i="8"/>
  <c r="P108" i="8"/>
  <c r="H108" i="8"/>
  <c r="AM107" i="8"/>
  <c r="AE107" i="8"/>
  <c r="W107" i="8"/>
  <c r="O107" i="8"/>
  <c r="G107" i="8"/>
  <c r="AL106" i="8"/>
  <c r="AD106" i="8"/>
  <c r="V106" i="8"/>
  <c r="N106" i="8"/>
  <c r="F106" i="8"/>
  <c r="AK105" i="8"/>
  <c r="AC105" i="8"/>
  <c r="U105" i="8"/>
  <c r="M105" i="8"/>
  <c r="E105" i="8"/>
  <c r="AJ104" i="8"/>
  <c r="AB104" i="8"/>
  <c r="T104" i="8"/>
  <c r="L104" i="8"/>
  <c r="D104" i="8"/>
  <c r="AI103" i="8"/>
  <c r="AA103" i="8"/>
  <c r="S103" i="8"/>
  <c r="K103" i="8"/>
  <c r="C103" i="8"/>
  <c r="AH102" i="8"/>
  <c r="Z102" i="8"/>
  <c r="R102" i="8"/>
  <c r="J102" i="8"/>
  <c r="B102" i="8"/>
  <c r="AG101" i="8"/>
  <c r="Y101" i="8"/>
  <c r="Q101" i="8"/>
  <c r="I101" i="8"/>
  <c r="AN100" i="8"/>
  <c r="AF100" i="8"/>
  <c r="X100" i="8"/>
  <c r="P100" i="8"/>
  <c r="H100" i="8"/>
  <c r="AM99" i="8"/>
  <c r="AE99" i="8"/>
  <c r="W99" i="8"/>
  <c r="O99" i="8"/>
  <c r="G99" i="8"/>
  <c r="AL98" i="8"/>
  <c r="AD98" i="8"/>
  <c r="V98" i="8"/>
  <c r="N98" i="8"/>
  <c r="F98" i="8"/>
  <c r="AK97" i="8"/>
  <c r="AC97" i="8"/>
  <c r="U97" i="8"/>
  <c r="M97" i="8"/>
  <c r="E97" i="8"/>
  <c r="AJ96" i="8"/>
  <c r="AB96" i="8"/>
  <c r="T96" i="8"/>
  <c r="L96" i="8"/>
  <c r="D96" i="8"/>
  <c r="AI95" i="8"/>
  <c r="AA95" i="8"/>
  <c r="S95" i="8"/>
  <c r="K95" i="8"/>
  <c r="C95" i="8"/>
  <c r="AH94" i="8"/>
  <c r="Z94" i="8"/>
  <c r="R94" i="8"/>
  <c r="J94" i="8"/>
  <c r="B94" i="8"/>
  <c r="AG93" i="8"/>
  <c r="Y93" i="8"/>
  <c r="Q93" i="8"/>
  <c r="I93" i="8"/>
  <c r="AN92" i="8"/>
  <c r="AF92" i="8"/>
  <c r="X92" i="8"/>
  <c r="P92" i="8"/>
  <c r="H92" i="8"/>
  <c r="AM91" i="8"/>
  <c r="AE91" i="8"/>
  <c r="W91" i="8"/>
  <c r="O91" i="8"/>
  <c r="G91" i="8"/>
  <c r="AL90" i="8"/>
  <c r="AD90" i="8"/>
  <c r="V90" i="8"/>
  <c r="N90" i="8"/>
  <c r="F90" i="8"/>
  <c r="AK89" i="8"/>
  <c r="AC89" i="8"/>
  <c r="U89" i="8"/>
  <c r="M89" i="8"/>
  <c r="E89" i="8"/>
  <c r="AJ88" i="8"/>
  <c r="AB88" i="8"/>
  <c r="T88" i="8"/>
  <c r="L88" i="8"/>
  <c r="D88" i="8"/>
  <c r="AI87" i="8"/>
  <c r="AA87" i="8"/>
  <c r="S87" i="8"/>
  <c r="K87" i="8"/>
  <c r="C87" i="8"/>
  <c r="AH86" i="8"/>
  <c r="Z86" i="8"/>
  <c r="R86" i="8"/>
  <c r="J86" i="8"/>
  <c r="B86" i="8"/>
  <c r="AG85" i="8"/>
  <c r="Y85" i="8"/>
  <c r="Q85" i="8"/>
  <c r="I85" i="8"/>
  <c r="AN84" i="8"/>
  <c r="AF84" i="8"/>
  <c r="X84" i="8"/>
  <c r="P84" i="8"/>
  <c r="H84" i="8"/>
  <c r="AM83" i="8"/>
  <c r="AE83" i="8"/>
  <c r="V246" i="8"/>
  <c r="Q233" i="8"/>
  <c r="AL222" i="8"/>
  <c r="AE218" i="8"/>
  <c r="T215" i="8"/>
  <c r="I212" i="8"/>
  <c r="AK208" i="8"/>
  <c r="Z205" i="8"/>
  <c r="AC200" i="8"/>
  <c r="R197" i="8"/>
  <c r="P195" i="8"/>
  <c r="L194" i="8"/>
  <c r="H193" i="8"/>
  <c r="F192" i="8"/>
  <c r="M191" i="8"/>
  <c r="T190" i="8"/>
  <c r="AA189" i="8"/>
  <c r="AH188" i="8"/>
  <c r="B188" i="8"/>
  <c r="I187" i="8"/>
  <c r="P186" i="8"/>
  <c r="W185" i="8"/>
  <c r="AK183" i="8"/>
  <c r="L182" i="8"/>
  <c r="Z180" i="8"/>
  <c r="AN178" i="8"/>
  <c r="O177" i="8"/>
  <c r="AC175" i="8"/>
  <c r="D174" i="8"/>
  <c r="R172" i="8"/>
  <c r="AF170" i="8"/>
  <c r="G169" i="8"/>
  <c r="U167" i="8"/>
  <c r="AI165" i="8"/>
  <c r="J164" i="8"/>
  <c r="X162" i="8"/>
  <c r="AL160" i="8"/>
  <c r="M159" i="8"/>
  <c r="AA157" i="8"/>
  <c r="B156" i="8"/>
  <c r="P154" i="8"/>
  <c r="AD152" i="8"/>
  <c r="E151" i="8"/>
  <c r="S149" i="8"/>
  <c r="AG147" i="8"/>
  <c r="H146" i="8"/>
  <c r="V144" i="8"/>
  <c r="AJ142" i="8"/>
  <c r="K141" i="8"/>
  <c r="M139" i="8"/>
  <c r="AJ138" i="8"/>
  <c r="AA137" i="8"/>
  <c r="K137" i="8"/>
  <c r="N136" i="8"/>
  <c r="C136" i="8"/>
  <c r="J135" i="8"/>
  <c r="AL134" i="8"/>
  <c r="F134" i="8"/>
  <c r="AJ133" i="8"/>
  <c r="L133" i="8"/>
  <c r="D133" i="8"/>
  <c r="S132" i="8"/>
  <c r="K132" i="8"/>
  <c r="Z131" i="8"/>
  <c r="R131" i="8"/>
  <c r="AG130" i="8"/>
  <c r="Y130" i="8"/>
  <c r="AN129" i="8"/>
  <c r="AF129" i="8"/>
  <c r="H129" i="8"/>
  <c r="AM128" i="8"/>
  <c r="AA128" i="8"/>
  <c r="S128" i="8"/>
  <c r="K128" i="8"/>
  <c r="C128" i="8"/>
  <c r="AH127" i="8"/>
  <c r="Z127" i="8"/>
  <c r="R127" i="8"/>
  <c r="J127" i="8"/>
  <c r="B127" i="8"/>
  <c r="AG126" i="8"/>
  <c r="Y126" i="8"/>
  <c r="Q126" i="8"/>
  <c r="I126" i="8"/>
  <c r="AN125" i="8"/>
  <c r="AF125" i="8"/>
  <c r="X125" i="8"/>
  <c r="P125" i="8"/>
  <c r="H125" i="8"/>
  <c r="AM124" i="8"/>
  <c r="AE124" i="8"/>
  <c r="W124" i="8"/>
  <c r="O124" i="8"/>
  <c r="G124" i="8"/>
  <c r="AL123" i="8"/>
  <c r="AD123" i="8"/>
  <c r="V123" i="8"/>
  <c r="N123" i="8"/>
  <c r="F123" i="8"/>
  <c r="AK122" i="8"/>
  <c r="AC122" i="8"/>
  <c r="U122" i="8"/>
  <c r="M122" i="8"/>
  <c r="E122" i="8"/>
  <c r="AJ121" i="8"/>
  <c r="AB121" i="8"/>
  <c r="T121" i="8"/>
  <c r="L121" i="8"/>
  <c r="D121" i="8"/>
  <c r="AI120" i="8"/>
  <c r="AA120" i="8"/>
  <c r="S120" i="8"/>
  <c r="K120" i="8"/>
  <c r="C120" i="8"/>
  <c r="AH119" i="8"/>
  <c r="Z119" i="8"/>
  <c r="R119" i="8"/>
  <c r="J119" i="8"/>
  <c r="B119" i="8"/>
  <c r="AG118" i="8"/>
  <c r="Y118" i="8"/>
  <c r="Q118" i="8"/>
  <c r="I118" i="8"/>
  <c r="AN117" i="8"/>
  <c r="AF117" i="8"/>
  <c r="X117" i="8"/>
  <c r="P117" i="8"/>
  <c r="H117" i="8"/>
  <c r="AM116" i="8"/>
  <c r="AE116" i="8"/>
  <c r="W116" i="8"/>
  <c r="O116" i="8"/>
  <c r="G116" i="8"/>
  <c r="AL115" i="8"/>
  <c r="AD115" i="8"/>
  <c r="V115" i="8"/>
  <c r="N115" i="8"/>
  <c r="F115" i="8"/>
  <c r="AK114" i="8"/>
  <c r="AC114" i="8"/>
  <c r="U114" i="8"/>
  <c r="M114" i="8"/>
  <c r="E114" i="8"/>
  <c r="AJ113" i="8"/>
  <c r="AB113" i="8"/>
  <c r="T113" i="8"/>
  <c r="L113" i="8"/>
  <c r="D113" i="8"/>
  <c r="AI112" i="8"/>
  <c r="AA112" i="8"/>
  <c r="S112" i="8"/>
  <c r="K112" i="8"/>
  <c r="C112" i="8"/>
  <c r="AH111" i="8"/>
  <c r="Z111" i="8"/>
  <c r="R111" i="8"/>
  <c r="J111" i="8"/>
  <c r="B111" i="8"/>
  <c r="AG110" i="8"/>
  <c r="Y110" i="8"/>
  <c r="Q110" i="8"/>
  <c r="I110" i="8"/>
  <c r="AN109" i="8"/>
  <c r="AF109" i="8"/>
  <c r="X109" i="8"/>
  <c r="P109" i="8"/>
  <c r="H109" i="8"/>
  <c r="AM108" i="8"/>
  <c r="AE108" i="8"/>
  <c r="W108" i="8"/>
  <c r="O108" i="8"/>
  <c r="G108" i="8"/>
  <c r="AL107" i="8"/>
  <c r="AD107" i="8"/>
  <c r="V107" i="8"/>
  <c r="N107" i="8"/>
  <c r="F107" i="8"/>
  <c r="AK106" i="8"/>
  <c r="AC106" i="8"/>
  <c r="U106" i="8"/>
  <c r="M106" i="8"/>
  <c r="E106" i="8"/>
  <c r="AJ105" i="8"/>
  <c r="AB105" i="8"/>
  <c r="T105" i="8"/>
  <c r="L105" i="8"/>
  <c r="D105" i="8"/>
  <c r="AI104" i="8"/>
  <c r="AA104" i="8"/>
  <c r="S104" i="8"/>
  <c r="K104" i="8"/>
  <c r="C104" i="8"/>
  <c r="AH103" i="8"/>
  <c r="Z103" i="8"/>
  <c r="R103" i="8"/>
  <c r="J103" i="8"/>
  <c r="B103" i="8"/>
  <c r="AG102" i="8"/>
  <c r="Y102" i="8"/>
  <c r="Q102" i="8"/>
  <c r="I102" i="8"/>
  <c r="AN101" i="8"/>
  <c r="AF101" i="8"/>
  <c r="X101" i="8"/>
  <c r="P101" i="8"/>
  <c r="H101" i="8"/>
  <c r="AM100" i="8"/>
  <c r="AE100" i="8"/>
  <c r="W100" i="8"/>
  <c r="O100" i="8"/>
  <c r="G100" i="8"/>
  <c r="AL99" i="8"/>
  <c r="AD99" i="8"/>
  <c r="V99" i="8"/>
  <c r="N99" i="8"/>
  <c r="F99" i="8"/>
  <c r="AK98" i="8"/>
  <c r="AC98" i="8"/>
  <c r="U98" i="8"/>
  <c r="M98" i="8"/>
  <c r="E98" i="8"/>
  <c r="AJ97" i="8"/>
  <c r="AB97" i="8"/>
  <c r="T97" i="8"/>
  <c r="L97" i="8"/>
  <c r="D97" i="8"/>
  <c r="AI96" i="8"/>
  <c r="AA96" i="8"/>
  <c r="S96" i="8"/>
  <c r="K96" i="8"/>
  <c r="C96" i="8"/>
  <c r="AH95" i="8"/>
  <c r="Z95" i="8"/>
  <c r="R95" i="8"/>
  <c r="J95" i="8"/>
  <c r="B95" i="8"/>
  <c r="AG94" i="8"/>
  <c r="Y94" i="8"/>
  <c r="Q94" i="8"/>
  <c r="I94" i="8"/>
  <c r="AN93" i="8"/>
  <c r="AF93" i="8"/>
  <c r="X93" i="8"/>
  <c r="P93" i="8"/>
  <c r="H93" i="8"/>
  <c r="AM92" i="8"/>
  <c r="AE92" i="8"/>
  <c r="W92" i="8"/>
  <c r="O92" i="8"/>
  <c r="G92" i="8"/>
  <c r="AL91" i="8"/>
  <c r="AD91" i="8"/>
  <c r="V91" i="8"/>
  <c r="N91" i="8"/>
  <c r="F91" i="8"/>
  <c r="AK90" i="8"/>
  <c r="AC90" i="8"/>
  <c r="U90" i="8"/>
  <c r="M90" i="8"/>
  <c r="E90" i="8"/>
  <c r="AJ89" i="8"/>
  <c r="AB89" i="8"/>
  <c r="T89" i="8"/>
  <c r="L89" i="8"/>
  <c r="D89" i="8"/>
  <c r="AI88" i="8"/>
  <c r="AA88" i="8"/>
  <c r="S88" i="8"/>
  <c r="K88" i="8"/>
  <c r="C88" i="8"/>
  <c r="AH87" i="8"/>
  <c r="Z87" i="8"/>
  <c r="R87" i="8"/>
  <c r="J87" i="8"/>
  <c r="B87" i="8"/>
  <c r="AG86" i="8"/>
  <c r="Y86" i="8"/>
  <c r="Q86" i="8"/>
  <c r="I86" i="8"/>
  <c r="AN85" i="8"/>
  <c r="AF85" i="8"/>
  <c r="X85" i="8"/>
  <c r="P85" i="8"/>
  <c r="H85" i="8"/>
  <c r="AM84" i="8"/>
  <c r="AE84" i="8"/>
  <c r="W84" i="8"/>
  <c r="O84" i="8"/>
  <c r="G84" i="8"/>
  <c r="AL83" i="8"/>
  <c r="AD83" i="8"/>
  <c r="O225" i="8"/>
  <c r="G210" i="8"/>
  <c r="G194" i="8"/>
  <c r="P190" i="8"/>
  <c r="E187" i="8"/>
  <c r="AG183" i="8"/>
  <c r="V180" i="8"/>
  <c r="K177" i="8"/>
  <c r="AM173" i="8"/>
  <c r="AB170" i="8"/>
  <c r="Q167" i="8"/>
  <c r="F164" i="8"/>
  <c r="AH160" i="8"/>
  <c r="W157" i="8"/>
  <c r="L154" i="8"/>
  <c r="AN150" i="8"/>
  <c r="AC147" i="8"/>
  <c r="R144" i="8"/>
  <c r="G141" i="8"/>
  <c r="AH138" i="8"/>
  <c r="I137" i="8"/>
  <c r="B136" i="8"/>
  <c r="AK134" i="8"/>
  <c r="AI133" i="8"/>
  <c r="C133" i="8"/>
  <c r="J132" i="8"/>
  <c r="Q131" i="8"/>
  <c r="X130" i="8"/>
  <c r="AE129" i="8"/>
  <c r="AL128" i="8"/>
  <c r="F128" i="8"/>
  <c r="M127" i="8"/>
  <c r="T126" i="8"/>
  <c r="AA125" i="8"/>
  <c r="AH124" i="8"/>
  <c r="B124" i="8"/>
  <c r="I123" i="8"/>
  <c r="P122" i="8"/>
  <c r="W121" i="8"/>
  <c r="AD120" i="8"/>
  <c r="AK119" i="8"/>
  <c r="E119" i="8"/>
  <c r="L118" i="8"/>
  <c r="S117" i="8"/>
  <c r="Z116" i="8"/>
  <c r="AG115" i="8"/>
  <c r="AN114" i="8"/>
  <c r="H114" i="8"/>
  <c r="O113" i="8"/>
  <c r="V112" i="8"/>
  <c r="AC111" i="8"/>
  <c r="AJ110" i="8"/>
  <c r="D110" i="8"/>
  <c r="K109" i="8"/>
  <c r="R108" i="8"/>
  <c r="Y107" i="8"/>
  <c r="AF106" i="8"/>
  <c r="AM105" i="8"/>
  <c r="G105" i="8"/>
  <c r="N104" i="8"/>
  <c r="U103" i="8"/>
  <c r="AB102" i="8"/>
  <c r="AI101" i="8"/>
  <c r="C101" i="8"/>
  <c r="J100" i="8"/>
  <c r="Q99" i="8"/>
  <c r="X98" i="8"/>
  <c r="AE97" i="8"/>
  <c r="AL96" i="8"/>
  <c r="F96" i="8"/>
  <c r="M95" i="8"/>
  <c r="T94" i="8"/>
  <c r="AA93" i="8"/>
  <c r="AH92" i="8"/>
  <c r="B92" i="8"/>
  <c r="I91" i="8"/>
  <c r="P90" i="8"/>
  <c r="W89" i="8"/>
  <c r="AD88" i="8"/>
  <c r="AK87" i="8"/>
  <c r="E87" i="8"/>
  <c r="L86" i="8"/>
  <c r="S85" i="8"/>
  <c r="Z84" i="8"/>
  <c r="AG83" i="8"/>
  <c r="S83" i="8"/>
  <c r="J83" i="8"/>
  <c r="B83" i="8"/>
  <c r="AG82" i="8"/>
  <c r="Y82" i="8"/>
  <c r="Q82" i="8"/>
  <c r="I82" i="8"/>
  <c r="AN81" i="8"/>
  <c r="AF81" i="8"/>
  <c r="X81" i="8"/>
  <c r="P81" i="8"/>
  <c r="H81" i="8"/>
  <c r="AM80" i="8"/>
  <c r="AE80" i="8"/>
  <c r="W80" i="8"/>
  <c r="O80" i="8"/>
  <c r="G80" i="8"/>
  <c r="AL79" i="8"/>
  <c r="AD79" i="8"/>
  <c r="V79" i="8"/>
  <c r="N79" i="8"/>
  <c r="F79" i="8"/>
  <c r="AK78" i="8"/>
  <c r="AC78" i="8"/>
  <c r="U78" i="8"/>
  <c r="M78" i="8"/>
  <c r="E78" i="8"/>
  <c r="AJ77" i="8"/>
  <c r="AB77" i="8"/>
  <c r="T77" i="8"/>
  <c r="L77" i="8"/>
  <c r="D77" i="8"/>
  <c r="AI76" i="8"/>
  <c r="AA76" i="8"/>
  <c r="S76" i="8"/>
  <c r="K76" i="8"/>
  <c r="C76" i="8"/>
  <c r="AH75" i="8"/>
  <c r="Z75" i="8"/>
  <c r="R75" i="8"/>
  <c r="J75" i="8"/>
  <c r="B75" i="8"/>
  <c r="AG74" i="8"/>
  <c r="Y74" i="8"/>
  <c r="Q74" i="8"/>
  <c r="I74" i="8"/>
  <c r="AN73" i="8"/>
  <c r="AF73" i="8"/>
  <c r="X73" i="8"/>
  <c r="P73" i="8"/>
  <c r="H73" i="8"/>
  <c r="AM72" i="8"/>
  <c r="AE72" i="8"/>
  <c r="W72" i="8"/>
  <c r="O72" i="8"/>
  <c r="G72" i="8"/>
  <c r="AL71" i="8"/>
  <c r="AD71" i="8"/>
  <c r="V71" i="8"/>
  <c r="N71" i="8"/>
  <c r="F71" i="8"/>
  <c r="AK70" i="8"/>
  <c r="AC70" i="8"/>
  <c r="U70" i="8"/>
  <c r="M70" i="8"/>
  <c r="E70" i="8"/>
  <c r="AJ69" i="8"/>
  <c r="AB69" i="8"/>
  <c r="T69" i="8"/>
  <c r="L69" i="8"/>
  <c r="D69" i="8"/>
  <c r="AI68" i="8"/>
  <c r="AA68" i="8"/>
  <c r="S68" i="8"/>
  <c r="K68" i="8"/>
  <c r="C68" i="8"/>
  <c r="AH67" i="8"/>
  <c r="Z67" i="8"/>
  <c r="R67" i="8"/>
  <c r="J67" i="8"/>
  <c r="B67" i="8"/>
  <c r="AG66" i="8"/>
  <c r="Y66" i="8"/>
  <c r="Q66" i="8"/>
  <c r="I66" i="8"/>
  <c r="AN65" i="8"/>
  <c r="AF65" i="8"/>
  <c r="X65" i="8"/>
  <c r="P65" i="8"/>
  <c r="H65" i="8"/>
  <c r="AM64" i="8"/>
  <c r="AE64" i="8"/>
  <c r="W64" i="8"/>
  <c r="O64" i="8"/>
  <c r="G64" i="8"/>
  <c r="AL63" i="8"/>
  <c r="AD63" i="8"/>
  <c r="V63" i="8"/>
  <c r="N63" i="8"/>
  <c r="F63" i="8"/>
  <c r="AK62" i="8"/>
  <c r="AC62" i="8"/>
  <c r="U62" i="8"/>
  <c r="M62" i="8"/>
  <c r="E62" i="8"/>
  <c r="AJ61" i="8"/>
  <c r="AB61" i="8"/>
  <c r="T61" i="8"/>
  <c r="L61" i="8"/>
  <c r="D61" i="8"/>
  <c r="AI60" i="8"/>
  <c r="AA60" i="8"/>
  <c r="S60" i="8"/>
  <c r="K60" i="8"/>
  <c r="C60" i="8"/>
  <c r="AH59" i="8"/>
  <c r="Z59" i="8"/>
  <c r="R59" i="8"/>
  <c r="J59" i="8"/>
  <c r="B59" i="8"/>
  <c r="AG58" i="8"/>
  <c r="Y58" i="8"/>
  <c r="Q58" i="8"/>
  <c r="I58" i="8"/>
  <c r="AN57" i="8"/>
  <c r="AF57" i="8"/>
  <c r="X57" i="8"/>
  <c r="P57" i="8"/>
  <c r="H57" i="8"/>
  <c r="AM56" i="8"/>
  <c r="AE56" i="8"/>
  <c r="W56" i="8"/>
  <c r="O56" i="8"/>
  <c r="G56" i="8"/>
  <c r="AL55" i="8"/>
  <c r="AD55" i="8"/>
  <c r="V55" i="8"/>
  <c r="N55" i="8"/>
  <c r="F55" i="8"/>
  <c r="AK54" i="8"/>
  <c r="AC54" i="8"/>
  <c r="U54" i="8"/>
  <c r="M54" i="8"/>
  <c r="E54" i="8"/>
  <c r="AJ53" i="8"/>
  <c r="AB53" i="8"/>
  <c r="T53" i="8"/>
  <c r="L53" i="8"/>
  <c r="D53" i="8"/>
  <c r="AI53" i="8"/>
  <c r="W53" i="8"/>
  <c r="K53" i="8"/>
  <c r="AL53" i="8"/>
  <c r="R53" i="8"/>
  <c r="AE231" i="8"/>
  <c r="U192" i="8"/>
  <c r="U187" i="8"/>
  <c r="M179" i="8"/>
  <c r="E171" i="8"/>
  <c r="AJ162" i="8"/>
  <c r="AB154" i="8"/>
  <c r="AH144" i="8"/>
  <c r="Q137" i="8"/>
  <c r="C135" i="8"/>
  <c r="N132" i="8"/>
  <c r="AB130" i="8"/>
  <c r="J128" i="8"/>
  <c r="AE125" i="8"/>
  <c r="M123" i="8"/>
  <c r="AH120" i="8"/>
  <c r="P118" i="8"/>
  <c r="N116" i="8"/>
  <c r="AB114" i="8"/>
  <c r="Z112" i="8"/>
  <c r="X110" i="8"/>
  <c r="F108" i="8"/>
  <c r="T106" i="8"/>
  <c r="AH104" i="8"/>
  <c r="P102" i="8"/>
  <c r="AD100" i="8"/>
  <c r="L98" i="8"/>
  <c r="Z96" i="8"/>
  <c r="X94" i="8"/>
  <c r="V92" i="8"/>
  <c r="T90" i="8"/>
  <c r="B88" i="8"/>
  <c r="AM85" i="8"/>
  <c r="Z83" i="8"/>
  <c r="C83" i="8"/>
  <c r="V82" i="8"/>
  <c r="B82" i="8"/>
  <c r="Q81" i="8"/>
  <c r="AN80" i="8"/>
  <c r="P80" i="8"/>
  <c r="AI79" i="8"/>
  <c r="O79" i="8"/>
  <c r="AD78" i="8"/>
  <c r="J78" i="8"/>
  <c r="Y77" i="8"/>
  <c r="I77" i="8"/>
  <c r="AB76" i="8"/>
  <c r="H76" i="8"/>
  <c r="W75" i="8"/>
  <c r="C75" i="8"/>
  <c r="Z74" i="8"/>
  <c r="AK73" i="8"/>
  <c r="U73" i="8"/>
  <c r="AJ72" i="8"/>
  <c r="P72" i="8"/>
  <c r="AM71" i="8"/>
  <c r="S71" i="8"/>
  <c r="AL70" i="8"/>
  <c r="V70" i="8"/>
  <c r="F70" i="8"/>
  <c r="U69" i="8"/>
  <c r="AN68" i="8"/>
  <c r="T68" i="8"/>
  <c r="AM67" i="8"/>
  <c r="S67" i="8"/>
  <c r="AH66" i="8"/>
  <c r="R66" i="8"/>
  <c r="AK65" i="8"/>
  <c r="M65" i="8"/>
  <c r="AF64" i="8"/>
  <c r="P64" i="8"/>
  <c r="AI63" i="8"/>
  <c r="S63" i="8"/>
  <c r="AH62" i="8"/>
  <c r="J62" i="8"/>
  <c r="AG61" i="8"/>
  <c r="M61" i="8"/>
  <c r="AF60" i="8"/>
  <c r="H60" i="8"/>
  <c r="W59" i="8"/>
  <c r="C59" i="8"/>
  <c r="V58" i="8"/>
  <c r="B58" i="8"/>
  <c r="U57" i="8"/>
  <c r="AN56" i="8"/>
  <c r="P56" i="8"/>
  <c r="AI55" i="8"/>
  <c r="S55" i="8"/>
  <c r="AH54" i="8"/>
  <c r="R54" i="8"/>
  <c r="AG53" i="8"/>
  <c r="M53" i="8"/>
  <c r="P222" i="8"/>
  <c r="U208" i="8"/>
  <c r="X193" i="8"/>
  <c r="AM189" i="8"/>
  <c r="AB186" i="8"/>
  <c r="Q183" i="8"/>
  <c r="F180" i="8"/>
  <c r="AH176" i="8"/>
  <c r="W173" i="8"/>
  <c r="L170" i="8"/>
  <c r="AN166" i="8"/>
  <c r="AC163" i="8"/>
  <c r="R160" i="8"/>
  <c r="G157" i="8"/>
  <c r="AI153" i="8"/>
  <c r="X150" i="8"/>
  <c r="M147" i="8"/>
  <c r="B144" i="8"/>
  <c r="AD140" i="8"/>
  <c r="Z138" i="8"/>
  <c r="AN136" i="8"/>
  <c r="AI135" i="8"/>
  <c r="AF134" i="8"/>
  <c r="AE133" i="8"/>
  <c r="AL132" i="8"/>
  <c r="F132" i="8"/>
  <c r="M131" i="8"/>
  <c r="T130" i="8"/>
  <c r="AA129" i="8"/>
  <c r="AH128" i="8"/>
  <c r="B128" i="8"/>
  <c r="I127" i="8"/>
  <c r="P126" i="8"/>
  <c r="W125" i="8"/>
  <c r="AD124" i="8"/>
  <c r="AK123" i="8"/>
  <c r="E123" i="8"/>
  <c r="L122" i="8"/>
  <c r="S121" i="8"/>
  <c r="Z120" i="8"/>
  <c r="AG119" i="8"/>
  <c r="AN118" i="8"/>
  <c r="H118" i="8"/>
  <c r="O117" i="8"/>
  <c r="V116" i="8"/>
  <c r="AC115" i="8"/>
  <c r="AJ114" i="8"/>
  <c r="D114" i="8"/>
  <c r="K113" i="8"/>
  <c r="R112" i="8"/>
  <c r="Y111" i="8"/>
  <c r="AF110" i="8"/>
  <c r="AM109" i="8"/>
  <c r="G109" i="8"/>
  <c r="N108" i="8"/>
  <c r="U107" i="8"/>
  <c r="AB106" i="8"/>
  <c r="AI105" i="8"/>
  <c r="C105" i="8"/>
  <c r="J104" i="8"/>
  <c r="Q103" i="8"/>
  <c r="X102" i="8"/>
  <c r="AE101" i="8"/>
  <c r="AL100" i="8"/>
  <c r="F100" i="8"/>
  <c r="M99" i="8"/>
  <c r="T98" i="8"/>
  <c r="AA97" i="8"/>
  <c r="AH96" i="8"/>
  <c r="B96" i="8"/>
  <c r="I95" i="8"/>
  <c r="P94" i="8"/>
  <c r="W93" i="8"/>
  <c r="AD92" i="8"/>
  <c r="AK91" i="8"/>
  <c r="E91" i="8"/>
  <c r="L90" i="8"/>
  <c r="S89" i="8"/>
  <c r="Z88" i="8"/>
  <c r="AG87" i="8"/>
  <c r="AN86" i="8"/>
  <c r="H86" i="8"/>
  <c r="O85" i="8"/>
  <c r="V84" i="8"/>
  <c r="AC83" i="8"/>
  <c r="R83" i="8"/>
  <c r="I83" i="8"/>
  <c r="AN82" i="8"/>
  <c r="AF82" i="8"/>
  <c r="X82" i="8"/>
  <c r="P82" i="8"/>
  <c r="H82" i="8"/>
  <c r="AM81" i="8"/>
  <c r="AE81" i="8"/>
  <c r="W81" i="8"/>
  <c r="O81" i="8"/>
  <c r="G81" i="8"/>
  <c r="AL80" i="8"/>
  <c r="AD80" i="8"/>
  <c r="V80" i="8"/>
  <c r="N80" i="8"/>
  <c r="F80" i="8"/>
  <c r="AK79" i="8"/>
  <c r="AC79" i="8"/>
  <c r="U79" i="8"/>
  <c r="M79" i="8"/>
  <c r="E79" i="8"/>
  <c r="AJ78" i="8"/>
  <c r="AB78" i="8"/>
  <c r="T78" i="8"/>
  <c r="L78" i="8"/>
  <c r="D78" i="8"/>
  <c r="AI77" i="8"/>
  <c r="AA77" i="8"/>
  <c r="S77" i="8"/>
  <c r="K77" i="8"/>
  <c r="C77" i="8"/>
  <c r="AH76" i="8"/>
  <c r="Z76" i="8"/>
  <c r="R76" i="8"/>
  <c r="J76" i="8"/>
  <c r="B76" i="8"/>
  <c r="AG75" i="8"/>
  <c r="Y75" i="8"/>
  <c r="Q75" i="8"/>
  <c r="I75" i="8"/>
  <c r="AN74" i="8"/>
  <c r="AF74" i="8"/>
  <c r="X74" i="8"/>
  <c r="P74" i="8"/>
  <c r="H74" i="8"/>
  <c r="AM73" i="8"/>
  <c r="AE73" i="8"/>
  <c r="W73" i="8"/>
  <c r="O73" i="8"/>
  <c r="G73" i="8"/>
  <c r="AL72" i="8"/>
  <c r="AD72" i="8"/>
  <c r="V72" i="8"/>
  <c r="N72" i="8"/>
  <c r="F72" i="8"/>
  <c r="AK71" i="8"/>
  <c r="AC71" i="8"/>
  <c r="U71" i="8"/>
  <c r="M71" i="8"/>
  <c r="E71" i="8"/>
  <c r="AJ70" i="8"/>
  <c r="AB70" i="8"/>
  <c r="T70" i="8"/>
  <c r="L70" i="8"/>
  <c r="D70" i="8"/>
  <c r="AI69" i="8"/>
  <c r="AA69" i="8"/>
  <c r="S69" i="8"/>
  <c r="K69" i="8"/>
  <c r="C69" i="8"/>
  <c r="AH68" i="8"/>
  <c r="Z68" i="8"/>
  <c r="R68" i="8"/>
  <c r="J68" i="8"/>
  <c r="B68" i="8"/>
  <c r="AG67" i="8"/>
  <c r="Y67" i="8"/>
  <c r="Q67" i="8"/>
  <c r="I67" i="8"/>
  <c r="AN66" i="8"/>
  <c r="AF66" i="8"/>
  <c r="X66" i="8"/>
  <c r="P66" i="8"/>
  <c r="H66" i="8"/>
  <c r="AM65" i="8"/>
  <c r="AE65" i="8"/>
  <c r="W65" i="8"/>
  <c r="O65" i="8"/>
  <c r="G65" i="8"/>
  <c r="AL64" i="8"/>
  <c r="AD64" i="8"/>
  <c r="V64" i="8"/>
  <c r="N64" i="8"/>
  <c r="F64" i="8"/>
  <c r="AK63" i="8"/>
  <c r="AC63" i="8"/>
  <c r="U63" i="8"/>
  <c r="M63" i="8"/>
  <c r="E63" i="8"/>
  <c r="AJ62" i="8"/>
  <c r="AB62" i="8"/>
  <c r="T62" i="8"/>
  <c r="L62" i="8"/>
  <c r="D62" i="8"/>
  <c r="AI61" i="8"/>
  <c r="AA61" i="8"/>
  <c r="S61" i="8"/>
  <c r="K61" i="8"/>
  <c r="C61" i="8"/>
  <c r="AH60" i="8"/>
  <c r="Z60" i="8"/>
  <c r="R60" i="8"/>
  <c r="J60" i="8"/>
  <c r="B60" i="8"/>
  <c r="AG59" i="8"/>
  <c r="Y59" i="8"/>
  <c r="Q59" i="8"/>
  <c r="I59" i="8"/>
  <c r="AN58" i="8"/>
  <c r="AF58" i="8"/>
  <c r="X58" i="8"/>
  <c r="P58" i="8"/>
  <c r="H58" i="8"/>
  <c r="AM57" i="8"/>
  <c r="AE57" i="8"/>
  <c r="W57" i="8"/>
  <c r="O57" i="8"/>
  <c r="G57" i="8"/>
  <c r="AL56" i="8"/>
  <c r="AD56" i="8"/>
  <c r="V56" i="8"/>
  <c r="N56" i="8"/>
  <c r="F56" i="8"/>
  <c r="AK55" i="8"/>
  <c r="AC55" i="8"/>
  <c r="U55" i="8"/>
  <c r="M55" i="8"/>
  <c r="E55" i="8"/>
  <c r="AJ54" i="8"/>
  <c r="AB54" i="8"/>
  <c r="T54" i="8"/>
  <c r="L54" i="8"/>
  <c r="AM53" i="8"/>
  <c r="S53" i="8"/>
  <c r="AD53" i="8"/>
  <c r="B53" i="8"/>
  <c r="X182" i="8"/>
  <c r="S169" i="8"/>
  <c r="Y159" i="8"/>
  <c r="F148" i="8"/>
  <c r="C139" i="8"/>
  <c r="U134" i="8"/>
  <c r="U131" i="8"/>
  <c r="Z128" i="8"/>
  <c r="H126" i="8"/>
  <c r="AC123" i="8"/>
  <c r="K121" i="8"/>
  <c r="AF118" i="8"/>
  <c r="AK115" i="8"/>
  <c r="C113" i="8"/>
  <c r="H110" i="8"/>
  <c r="M107" i="8"/>
  <c r="R104" i="8"/>
  <c r="AM101" i="8"/>
  <c r="E99" i="8"/>
  <c r="J96" i="8"/>
  <c r="AE93" i="8"/>
  <c r="AJ90" i="8"/>
  <c r="R88" i="8"/>
  <c r="W85" i="8"/>
  <c r="O83" i="8"/>
  <c r="Z82" i="8"/>
  <c r="AK81" i="8"/>
  <c r="M81" i="8"/>
  <c r="X80" i="8"/>
  <c r="AM79" i="8"/>
  <c r="G79" i="8"/>
  <c r="R78" i="8"/>
  <c r="AG77" i="8"/>
  <c r="E77" i="8"/>
  <c r="T76" i="8"/>
  <c r="AE75" i="8"/>
  <c r="G75" i="8"/>
  <c r="R74" i="8"/>
  <c r="B74" i="8"/>
  <c r="Q73" i="8"/>
  <c r="AF72" i="8"/>
  <c r="AI71" i="8"/>
  <c r="G71" i="8"/>
  <c r="R70" i="8"/>
  <c r="AC69" i="8"/>
  <c r="E69" i="8"/>
  <c r="P68" i="8"/>
  <c r="AE67" i="8"/>
  <c r="C67" i="8"/>
  <c r="J66" i="8"/>
  <c r="U65" i="8"/>
  <c r="AJ64" i="8"/>
  <c r="D64" i="8"/>
  <c r="O63" i="8"/>
  <c r="AD62" i="8"/>
  <c r="F62" i="8"/>
  <c r="Q61" i="8"/>
  <c r="AB60" i="8"/>
  <c r="AM59" i="8"/>
  <c r="S59" i="8"/>
  <c r="AH58" i="8"/>
  <c r="F58" i="8"/>
  <c r="I57" i="8"/>
  <c r="X56" i="8"/>
  <c r="D56" i="8"/>
  <c r="O55" i="8"/>
  <c r="AD54" i="8"/>
  <c r="B54" i="8"/>
  <c r="Q53" i="8"/>
  <c r="N238" i="8"/>
  <c r="R213" i="8"/>
  <c r="M200" i="8"/>
  <c r="C193" i="8"/>
  <c r="W189" i="8"/>
  <c r="L186" i="8"/>
  <c r="AN182" i="8"/>
  <c r="AC179" i="8"/>
  <c r="R176" i="8"/>
  <c r="G173" i="8"/>
  <c r="AI169" i="8"/>
  <c r="X166" i="8"/>
  <c r="M163" i="8"/>
  <c r="B160" i="8"/>
  <c r="AD156" i="8"/>
  <c r="S153" i="8"/>
  <c r="H150" i="8"/>
  <c r="AJ146" i="8"/>
  <c r="Y143" i="8"/>
  <c r="N140" i="8"/>
  <c r="R138" i="8"/>
  <c r="AH136" i="8"/>
  <c r="AD135" i="8"/>
  <c r="Z134" i="8"/>
  <c r="AA133" i="8"/>
  <c r="AH132" i="8"/>
  <c r="B132" i="8"/>
  <c r="I131" i="8"/>
  <c r="P130" i="8"/>
  <c r="W129" i="8"/>
  <c r="AD128" i="8"/>
  <c r="AK127" i="8"/>
  <c r="E127" i="8"/>
  <c r="L126" i="8"/>
  <c r="S125" i="8"/>
  <c r="Z124" i="8"/>
  <c r="AG123" i="8"/>
  <c r="AN122" i="8"/>
  <c r="H122" i="8"/>
  <c r="O121" i="8"/>
  <c r="V120" i="8"/>
  <c r="AC119" i="8"/>
  <c r="AJ118" i="8"/>
  <c r="D118" i="8"/>
  <c r="K117" i="8"/>
  <c r="R116" i="8"/>
  <c r="Y115" i="8"/>
  <c r="AF114" i="8"/>
  <c r="AM113" i="8"/>
  <c r="G113" i="8"/>
  <c r="N112" i="8"/>
  <c r="U111" i="8"/>
  <c r="AB110" i="8"/>
  <c r="AI109" i="8"/>
  <c r="C109" i="8"/>
  <c r="J108" i="8"/>
  <c r="Q107" i="8"/>
  <c r="X106" i="8"/>
  <c r="AE105" i="8"/>
  <c r="AL104" i="8"/>
  <c r="F104" i="8"/>
  <c r="M103" i="8"/>
  <c r="T102" i="8"/>
  <c r="AA101" i="8"/>
  <c r="AH100" i="8"/>
  <c r="B100" i="8"/>
  <c r="I99" i="8"/>
  <c r="P98" i="8"/>
  <c r="W97" i="8"/>
  <c r="AD96" i="8"/>
  <c r="AK95" i="8"/>
  <c r="E95" i="8"/>
  <c r="L94" i="8"/>
  <c r="S93" i="8"/>
  <c r="Z92" i="8"/>
  <c r="AG91" i="8"/>
  <c r="AN90" i="8"/>
  <c r="H90" i="8"/>
  <c r="O89" i="8"/>
  <c r="V88" i="8"/>
  <c r="AC87" i="8"/>
  <c r="AJ86" i="8"/>
  <c r="D86" i="8"/>
  <c r="K85" i="8"/>
  <c r="R84" i="8"/>
  <c r="AA83" i="8"/>
  <c r="Q83" i="8"/>
  <c r="H83" i="8"/>
  <c r="AM82" i="8"/>
  <c r="AE82" i="8"/>
  <c r="W82" i="8"/>
  <c r="O82" i="8"/>
  <c r="G82" i="8"/>
  <c r="AL81" i="8"/>
  <c r="AD81" i="8"/>
  <c r="V81" i="8"/>
  <c r="N81" i="8"/>
  <c r="F81" i="8"/>
  <c r="AK80" i="8"/>
  <c r="AC80" i="8"/>
  <c r="U80" i="8"/>
  <c r="M80" i="8"/>
  <c r="E80" i="8"/>
  <c r="AJ79" i="8"/>
  <c r="AB79" i="8"/>
  <c r="T79" i="8"/>
  <c r="L79" i="8"/>
  <c r="D79" i="8"/>
  <c r="AI78" i="8"/>
  <c r="AA78" i="8"/>
  <c r="S78" i="8"/>
  <c r="K78" i="8"/>
  <c r="C78" i="8"/>
  <c r="AH77" i="8"/>
  <c r="Z77" i="8"/>
  <c r="R77" i="8"/>
  <c r="J77" i="8"/>
  <c r="B77" i="8"/>
  <c r="AG76" i="8"/>
  <c r="Y76" i="8"/>
  <c r="Q76" i="8"/>
  <c r="I76" i="8"/>
  <c r="AN75" i="8"/>
  <c r="AF75" i="8"/>
  <c r="X75" i="8"/>
  <c r="P75" i="8"/>
  <c r="H75" i="8"/>
  <c r="AM74" i="8"/>
  <c r="AE74" i="8"/>
  <c r="W74" i="8"/>
  <c r="O74" i="8"/>
  <c r="G74" i="8"/>
  <c r="AL73" i="8"/>
  <c r="AD73" i="8"/>
  <c r="V73" i="8"/>
  <c r="N73" i="8"/>
  <c r="F73" i="8"/>
  <c r="AK72" i="8"/>
  <c r="AC72" i="8"/>
  <c r="U72" i="8"/>
  <c r="M72" i="8"/>
  <c r="E72" i="8"/>
  <c r="AJ71" i="8"/>
  <c r="AB71" i="8"/>
  <c r="T71" i="8"/>
  <c r="L71" i="8"/>
  <c r="D71" i="8"/>
  <c r="AI70" i="8"/>
  <c r="AA70" i="8"/>
  <c r="S70" i="8"/>
  <c r="K70" i="8"/>
  <c r="AC139" i="8"/>
  <c r="D138" i="8"/>
  <c r="X136" i="8"/>
  <c r="U135" i="8"/>
  <c r="Q134" i="8"/>
  <c r="T133" i="8"/>
  <c r="AA132" i="8"/>
  <c r="AH131" i="8"/>
  <c r="B131" i="8"/>
  <c r="I130" i="8"/>
  <c r="P129" i="8"/>
  <c r="AD184" i="8"/>
  <c r="E183" i="8"/>
  <c r="S181" i="8"/>
  <c r="AG179" i="8"/>
  <c r="H178" i="8"/>
  <c r="V176" i="8"/>
  <c r="AJ174" i="8"/>
  <c r="K173" i="8"/>
  <c r="Y171" i="8"/>
  <c r="AM169" i="8"/>
  <c r="N168" i="8"/>
  <c r="AB166" i="8"/>
  <c r="C165" i="8"/>
  <c r="Q163" i="8"/>
  <c r="AE161" i="8"/>
  <c r="F160" i="8"/>
  <c r="T158" i="8"/>
  <c r="AH156" i="8"/>
  <c r="I155" i="8"/>
  <c r="W153" i="8"/>
  <c r="AK151" i="8"/>
  <c r="L150" i="8"/>
  <c r="Z148" i="8"/>
  <c r="AN146" i="8"/>
  <c r="O145" i="8"/>
  <c r="AC143" i="8"/>
  <c r="D142" i="8"/>
  <c r="R140" i="8"/>
  <c r="T138" i="8"/>
  <c r="AI136" i="8"/>
  <c r="AE135" i="8"/>
  <c r="AB134" i="8"/>
  <c r="AB133" i="8"/>
  <c r="AI132" i="8"/>
  <c r="C132" i="8"/>
  <c r="J131" i="8"/>
  <c r="Q130" i="8"/>
  <c r="X129" i="8"/>
  <c r="AE128" i="8"/>
  <c r="W128" i="8"/>
  <c r="O128" i="8"/>
  <c r="G128" i="8"/>
  <c r="AL127" i="8"/>
  <c r="AD127" i="8"/>
  <c r="V127" i="8"/>
  <c r="N127" i="8"/>
  <c r="F127" i="8"/>
  <c r="AK126" i="8"/>
  <c r="AC126" i="8"/>
  <c r="U126" i="8"/>
  <c r="M126" i="8"/>
  <c r="E126" i="8"/>
  <c r="AJ125" i="8"/>
  <c r="AB125" i="8"/>
  <c r="T125" i="8"/>
  <c r="L125" i="8"/>
  <c r="D125" i="8"/>
  <c r="AI124" i="8"/>
  <c r="AA124" i="8"/>
  <c r="S124" i="8"/>
  <c r="K124" i="8"/>
  <c r="C124" i="8"/>
  <c r="AH123" i="8"/>
  <c r="Z123" i="8"/>
  <c r="R123" i="8"/>
  <c r="J123" i="8"/>
  <c r="B123" i="8"/>
  <c r="AG122" i="8"/>
  <c r="Y122" i="8"/>
  <c r="Q122" i="8"/>
  <c r="I122" i="8"/>
  <c r="AN121" i="8"/>
  <c r="AF121" i="8"/>
  <c r="X121" i="8"/>
  <c r="P121" i="8"/>
  <c r="H121" i="8"/>
  <c r="AM120" i="8"/>
  <c r="AE120" i="8"/>
  <c r="W120" i="8"/>
  <c r="O120" i="8"/>
  <c r="G120" i="8"/>
  <c r="AL119" i="8"/>
  <c r="AD119" i="8"/>
  <c r="V119" i="8"/>
  <c r="N119" i="8"/>
  <c r="F119" i="8"/>
  <c r="AK118" i="8"/>
  <c r="AC118" i="8"/>
  <c r="U118" i="8"/>
  <c r="M118" i="8"/>
  <c r="E118" i="8"/>
  <c r="AJ117" i="8"/>
  <c r="AB117" i="8"/>
  <c r="T117" i="8"/>
  <c r="L117" i="8"/>
  <c r="D117" i="8"/>
  <c r="AI116" i="8"/>
  <c r="AA116" i="8"/>
  <c r="S116" i="8"/>
  <c r="K116" i="8"/>
  <c r="C116" i="8"/>
  <c r="AH115" i="8"/>
  <c r="Z115" i="8"/>
  <c r="R115" i="8"/>
  <c r="J115" i="8"/>
  <c r="B115" i="8"/>
  <c r="AG114" i="8"/>
  <c r="Y114" i="8"/>
  <c r="Q114" i="8"/>
  <c r="I114" i="8"/>
  <c r="AN113" i="8"/>
  <c r="AF113" i="8"/>
  <c r="X113" i="8"/>
  <c r="P113" i="8"/>
  <c r="H113" i="8"/>
  <c r="AM112" i="8"/>
  <c r="AE112" i="8"/>
  <c r="W112" i="8"/>
  <c r="O112" i="8"/>
  <c r="G112" i="8"/>
  <c r="AL111" i="8"/>
  <c r="AD111" i="8"/>
  <c r="V111" i="8"/>
  <c r="N111" i="8"/>
  <c r="F111" i="8"/>
  <c r="AK110" i="8"/>
  <c r="AC110" i="8"/>
  <c r="U110" i="8"/>
  <c r="M110" i="8"/>
  <c r="E110" i="8"/>
  <c r="AJ109" i="8"/>
  <c r="AB109" i="8"/>
  <c r="T109" i="8"/>
  <c r="L109" i="8"/>
  <c r="D109" i="8"/>
  <c r="AI108" i="8"/>
  <c r="AA108" i="8"/>
  <c r="S108" i="8"/>
  <c r="K108" i="8"/>
  <c r="C108" i="8"/>
  <c r="AH107" i="8"/>
  <c r="Z107" i="8"/>
  <c r="R107" i="8"/>
  <c r="J107" i="8"/>
  <c r="B107" i="8"/>
  <c r="AG106" i="8"/>
  <c r="Y106" i="8"/>
  <c r="Q106" i="8"/>
  <c r="I106" i="8"/>
  <c r="AN105" i="8"/>
  <c r="AF105" i="8"/>
  <c r="X105" i="8"/>
  <c r="P105" i="8"/>
  <c r="H105" i="8"/>
  <c r="AM104" i="8"/>
  <c r="AE104" i="8"/>
  <c r="W104" i="8"/>
  <c r="O104" i="8"/>
  <c r="G104" i="8"/>
  <c r="AL103" i="8"/>
  <c r="AD103" i="8"/>
  <c r="V103" i="8"/>
  <c r="N103" i="8"/>
  <c r="F103" i="8"/>
  <c r="AK102" i="8"/>
  <c r="AC102" i="8"/>
  <c r="U102" i="8"/>
  <c r="M102" i="8"/>
  <c r="E102" i="8"/>
  <c r="AJ101" i="8"/>
  <c r="AB101" i="8"/>
  <c r="T101" i="8"/>
  <c r="L101" i="8"/>
  <c r="D101" i="8"/>
  <c r="AI100" i="8"/>
  <c r="AA100" i="8"/>
  <c r="S100" i="8"/>
  <c r="K100" i="8"/>
  <c r="C100" i="8"/>
  <c r="AH99" i="8"/>
  <c r="Z99" i="8"/>
  <c r="R99" i="8"/>
  <c r="J99" i="8"/>
  <c r="B99" i="8"/>
  <c r="AG98" i="8"/>
  <c r="Y98" i="8"/>
  <c r="Q98" i="8"/>
  <c r="I98" i="8"/>
  <c r="AN97" i="8"/>
  <c r="AF97" i="8"/>
  <c r="X97" i="8"/>
  <c r="P97" i="8"/>
  <c r="H97" i="8"/>
  <c r="AM96" i="8"/>
  <c r="AE96" i="8"/>
  <c r="W96" i="8"/>
  <c r="O96" i="8"/>
  <c r="G96" i="8"/>
  <c r="AL95" i="8"/>
  <c r="AD95" i="8"/>
  <c r="V95" i="8"/>
  <c r="N95" i="8"/>
  <c r="F95" i="8"/>
  <c r="AK94" i="8"/>
  <c r="AC94" i="8"/>
  <c r="U94" i="8"/>
  <c r="M94" i="8"/>
  <c r="E94" i="8"/>
  <c r="AJ93" i="8"/>
  <c r="AB93" i="8"/>
  <c r="T93" i="8"/>
  <c r="L93" i="8"/>
  <c r="D93" i="8"/>
  <c r="AI92" i="8"/>
  <c r="AA92" i="8"/>
  <c r="S92" i="8"/>
  <c r="K92" i="8"/>
  <c r="C92" i="8"/>
  <c r="AH91" i="8"/>
  <c r="Z91" i="8"/>
  <c r="R91" i="8"/>
  <c r="J91" i="8"/>
  <c r="B91" i="8"/>
  <c r="AG90" i="8"/>
  <c r="Y90" i="8"/>
  <c r="Q90" i="8"/>
  <c r="I90" i="8"/>
  <c r="AN89" i="8"/>
  <c r="AF89" i="8"/>
  <c r="X89" i="8"/>
  <c r="P89" i="8"/>
  <c r="H89" i="8"/>
  <c r="AM88" i="8"/>
  <c r="AE88" i="8"/>
  <c r="W88" i="8"/>
  <c r="O88" i="8"/>
  <c r="G88" i="8"/>
  <c r="AL87" i="8"/>
  <c r="AD87" i="8"/>
  <c r="V87" i="8"/>
  <c r="N87" i="8"/>
  <c r="F87" i="8"/>
  <c r="AK86" i="8"/>
  <c r="AC86" i="8"/>
  <c r="U86" i="8"/>
  <c r="M86" i="8"/>
  <c r="E86" i="8"/>
  <c r="AJ85" i="8"/>
  <c r="AB85" i="8"/>
  <c r="T85" i="8"/>
  <c r="L85" i="8"/>
  <c r="D85" i="8"/>
  <c r="AI84" i="8"/>
  <c r="AA84" i="8"/>
  <c r="S84" i="8"/>
  <c r="K84" i="8"/>
  <c r="C84" i="8"/>
  <c r="AH83" i="8"/>
  <c r="L256" i="8"/>
  <c r="AC216" i="8"/>
  <c r="B197" i="8"/>
  <c r="B192" i="8"/>
  <c r="AD188" i="8"/>
  <c r="S185" i="8"/>
  <c r="H182" i="8"/>
  <c r="AJ178" i="8"/>
  <c r="Y175" i="8"/>
  <c r="N172" i="8"/>
  <c r="C169" i="8"/>
  <c r="AE165" i="8"/>
  <c r="T162" i="8"/>
  <c r="I159" i="8"/>
  <c r="AK155" i="8"/>
  <c r="Z152" i="8"/>
  <c r="O149" i="8"/>
  <c r="D146" i="8"/>
  <c r="AF142" i="8"/>
  <c r="AA139" i="8"/>
  <c r="B138" i="8"/>
  <c r="W136" i="8"/>
  <c r="S135" i="8"/>
  <c r="P134" i="8"/>
  <c r="S133" i="8"/>
  <c r="Z132" i="8"/>
  <c r="AG131" i="8"/>
  <c r="AN130" i="8"/>
  <c r="H130" i="8"/>
  <c r="O129" i="8"/>
  <c r="V128" i="8"/>
  <c r="AC127" i="8"/>
  <c r="AJ126" i="8"/>
  <c r="D126" i="8"/>
  <c r="K125" i="8"/>
  <c r="R124" i="8"/>
  <c r="Y123" i="8"/>
  <c r="AF122" i="8"/>
  <c r="AM121" i="8"/>
  <c r="G121" i="8"/>
  <c r="N120" i="8"/>
  <c r="U119" i="8"/>
  <c r="AB118" i="8"/>
  <c r="AI117" i="8"/>
  <c r="C117" i="8"/>
  <c r="J116" i="8"/>
  <c r="Q115" i="8"/>
  <c r="X114" i="8"/>
  <c r="AE113" i="8"/>
  <c r="AL112" i="8"/>
  <c r="F112" i="8"/>
  <c r="M111" i="8"/>
  <c r="T110" i="8"/>
  <c r="AA109" i="8"/>
  <c r="AH108" i="8"/>
  <c r="B108" i="8"/>
  <c r="I107" i="8"/>
  <c r="P106" i="8"/>
  <c r="W105" i="8"/>
  <c r="AD104" i="8"/>
  <c r="AK103" i="8"/>
  <c r="E103" i="8"/>
  <c r="L102" i="8"/>
  <c r="S101" i="8"/>
  <c r="Z100" i="8"/>
  <c r="AG99" i="8"/>
  <c r="AN98" i="8"/>
  <c r="H98" i="8"/>
  <c r="O97" i="8"/>
  <c r="V96" i="8"/>
  <c r="AC95" i="8"/>
  <c r="AJ94" i="8"/>
  <c r="D94" i="8"/>
  <c r="K93" i="8"/>
  <c r="R92" i="8"/>
  <c r="Y91" i="8"/>
  <c r="AF90" i="8"/>
  <c r="AM89" i="8"/>
  <c r="G89" i="8"/>
  <c r="N88" i="8"/>
  <c r="U87" i="8"/>
  <c r="AB86" i="8"/>
  <c r="AI85" i="8"/>
  <c r="C85" i="8"/>
  <c r="J84" i="8"/>
  <c r="Y83" i="8"/>
  <c r="N83" i="8"/>
  <c r="F83" i="8"/>
  <c r="AK82" i="8"/>
  <c r="AC82" i="8"/>
  <c r="U82" i="8"/>
  <c r="M82" i="8"/>
  <c r="E82" i="8"/>
  <c r="AJ81" i="8"/>
  <c r="AB81" i="8"/>
  <c r="T81" i="8"/>
  <c r="L81" i="8"/>
  <c r="D81" i="8"/>
  <c r="AI80" i="8"/>
  <c r="AA80" i="8"/>
  <c r="S80" i="8"/>
  <c r="K80" i="8"/>
  <c r="C80" i="8"/>
  <c r="AH79" i="8"/>
  <c r="Z79" i="8"/>
  <c r="R79" i="8"/>
  <c r="J79" i="8"/>
  <c r="B79" i="8"/>
  <c r="AG78" i="8"/>
  <c r="Y78" i="8"/>
  <c r="Q78" i="8"/>
  <c r="I78" i="8"/>
  <c r="AN77" i="8"/>
  <c r="AF77" i="8"/>
  <c r="X77" i="8"/>
  <c r="P77" i="8"/>
  <c r="H77" i="8"/>
  <c r="AM76" i="8"/>
  <c r="AE76" i="8"/>
  <c r="W76" i="8"/>
  <c r="O76" i="8"/>
  <c r="G76" i="8"/>
  <c r="AL75" i="8"/>
  <c r="AD75" i="8"/>
  <c r="V75" i="8"/>
  <c r="N75" i="8"/>
  <c r="F75" i="8"/>
  <c r="AK74" i="8"/>
  <c r="AC74" i="8"/>
  <c r="U74" i="8"/>
  <c r="M74" i="8"/>
  <c r="E74" i="8"/>
  <c r="AJ73" i="8"/>
  <c r="AB73" i="8"/>
  <c r="T73" i="8"/>
  <c r="L73" i="8"/>
  <c r="D73" i="8"/>
  <c r="AI72" i="8"/>
  <c r="AA72" i="8"/>
  <c r="S72" i="8"/>
  <c r="K72" i="8"/>
  <c r="C72" i="8"/>
  <c r="AH71" i="8"/>
  <c r="Z71" i="8"/>
  <c r="R71" i="8"/>
  <c r="J71" i="8"/>
  <c r="B71" i="8"/>
  <c r="AG70" i="8"/>
  <c r="Y70" i="8"/>
  <c r="Q70" i="8"/>
  <c r="I70" i="8"/>
  <c r="AN69" i="8"/>
  <c r="AF69" i="8"/>
  <c r="X69" i="8"/>
  <c r="P69" i="8"/>
  <c r="H69" i="8"/>
  <c r="AM68" i="8"/>
  <c r="AE68" i="8"/>
  <c r="W68" i="8"/>
  <c r="O68" i="8"/>
  <c r="G68" i="8"/>
  <c r="AL67" i="8"/>
  <c r="AD67" i="8"/>
  <c r="V67" i="8"/>
  <c r="N67" i="8"/>
  <c r="F67" i="8"/>
  <c r="AK66" i="8"/>
  <c r="AC66" i="8"/>
  <c r="U66" i="8"/>
  <c r="M66" i="8"/>
  <c r="E66" i="8"/>
  <c r="AJ65" i="8"/>
  <c r="AB65" i="8"/>
  <c r="T65" i="8"/>
  <c r="L65" i="8"/>
  <c r="D65" i="8"/>
  <c r="AI64" i="8"/>
  <c r="AA64" i="8"/>
  <c r="S64" i="8"/>
  <c r="K64" i="8"/>
  <c r="C64" i="8"/>
  <c r="AH63" i="8"/>
  <c r="Z63" i="8"/>
  <c r="R63" i="8"/>
  <c r="J63" i="8"/>
  <c r="B63" i="8"/>
  <c r="AG62" i="8"/>
  <c r="Y62" i="8"/>
  <c r="Q62" i="8"/>
  <c r="I62" i="8"/>
  <c r="AN61" i="8"/>
  <c r="AF61" i="8"/>
  <c r="X61" i="8"/>
  <c r="P61" i="8"/>
  <c r="H61" i="8"/>
  <c r="AM60" i="8"/>
  <c r="AE60" i="8"/>
  <c r="W60" i="8"/>
  <c r="O60" i="8"/>
  <c r="G60" i="8"/>
  <c r="AL59" i="8"/>
  <c r="AD59" i="8"/>
  <c r="V59" i="8"/>
  <c r="N59" i="8"/>
  <c r="F59" i="8"/>
  <c r="AK58" i="8"/>
  <c r="AC58" i="8"/>
  <c r="U58" i="8"/>
  <c r="M58" i="8"/>
  <c r="E58" i="8"/>
  <c r="AJ57" i="8"/>
  <c r="AB57" i="8"/>
  <c r="T57" i="8"/>
  <c r="L57" i="8"/>
  <c r="D57" i="8"/>
  <c r="AI56" i="8"/>
  <c r="AA56" i="8"/>
  <c r="S56" i="8"/>
  <c r="K56" i="8"/>
  <c r="C56" i="8"/>
  <c r="AH55" i="8"/>
  <c r="Z55" i="8"/>
  <c r="R55" i="8"/>
  <c r="J55" i="8"/>
  <c r="B55" i="8"/>
  <c r="AG54" i="8"/>
  <c r="Y54" i="8"/>
  <c r="Q54" i="8"/>
  <c r="I54" i="8"/>
  <c r="AN53" i="8"/>
  <c r="AF53" i="8"/>
  <c r="X53" i="8"/>
  <c r="P53" i="8"/>
  <c r="H53" i="8"/>
  <c r="D54" i="8"/>
  <c r="AE53" i="8"/>
  <c r="O53" i="8"/>
  <c r="C53" i="8"/>
  <c r="Z53" i="8"/>
  <c r="F53" i="8"/>
  <c r="AA198" i="8"/>
  <c r="G189" i="8"/>
  <c r="J184" i="8"/>
  <c r="B176" i="8"/>
  <c r="AG167" i="8"/>
  <c r="AM157" i="8"/>
  <c r="AE149" i="8"/>
  <c r="AK139" i="8"/>
  <c r="G136" i="8"/>
  <c r="W133" i="8"/>
  <c r="AK131" i="8"/>
  <c r="S129" i="8"/>
  <c r="AN126" i="8"/>
  <c r="V124" i="8"/>
  <c r="D122" i="8"/>
  <c r="Y119" i="8"/>
  <c r="W117" i="8"/>
  <c r="U115" i="8"/>
  <c r="S113" i="8"/>
  <c r="AN110" i="8"/>
  <c r="O109" i="8"/>
  <c r="AC107" i="8"/>
  <c r="AA105" i="8"/>
  <c r="Y103" i="8"/>
  <c r="W101" i="8"/>
  <c r="U99" i="8"/>
  <c r="AI97" i="8"/>
  <c r="Q95" i="8"/>
  <c r="O93" i="8"/>
  <c r="AC91" i="8"/>
  <c r="K89" i="8"/>
  <c r="I87" i="8"/>
  <c r="AD84" i="8"/>
  <c r="K83" i="8"/>
  <c r="AD82" i="8"/>
  <c r="J82" i="8"/>
  <c r="AC81" i="8"/>
  <c r="I81" i="8"/>
  <c r="AB80" i="8"/>
  <c r="D80" i="8"/>
  <c r="W79" i="8"/>
  <c r="C79" i="8"/>
  <c r="V78" i="8"/>
  <c r="AK77" i="8"/>
  <c r="M77" i="8"/>
  <c r="AJ76" i="8"/>
  <c r="P76" i="8"/>
  <c r="AI75" i="8"/>
  <c r="O75" i="8"/>
  <c r="AH74" i="8"/>
  <c r="J74" i="8"/>
  <c r="Y73" i="8"/>
  <c r="I73" i="8"/>
  <c r="AB72" i="8"/>
  <c r="H72" i="8"/>
  <c r="AA71" i="8"/>
  <c r="K71" i="8"/>
  <c r="AD70" i="8"/>
  <c r="J70" i="8"/>
  <c r="AG69" i="8"/>
  <c r="I69" i="8"/>
  <c r="AF68" i="8"/>
  <c r="H68" i="8"/>
  <c r="AA67" i="8"/>
  <c r="G67" i="8"/>
  <c r="AD66" i="8"/>
  <c r="F66" i="8"/>
  <c r="Y65" i="8"/>
  <c r="E65" i="8"/>
  <c r="X64" i="8"/>
  <c r="H64" i="8"/>
  <c r="W63" i="8"/>
  <c r="G63" i="8"/>
  <c r="V62" i="8"/>
  <c r="B62" i="8"/>
  <c r="U61" i="8"/>
  <c r="AN60" i="8"/>
  <c r="T60" i="8"/>
  <c r="D60" i="8"/>
  <c r="O59" i="8"/>
  <c r="AD58" i="8"/>
  <c r="J58" i="8"/>
  <c r="AG57" i="8"/>
  <c r="Q57" i="8"/>
  <c r="AF56" i="8"/>
  <c r="L56" i="8"/>
  <c r="AA55" i="8"/>
  <c r="G55" i="8"/>
  <c r="Z54" i="8"/>
  <c r="F54" i="8"/>
  <c r="Y53" i="8"/>
  <c r="AJ244" i="8"/>
  <c r="D215" i="8"/>
  <c r="AL195" i="8"/>
  <c r="Y191" i="8"/>
  <c r="N188" i="8"/>
  <c r="C185" i="8"/>
  <c r="AE181" i="8"/>
  <c r="T178" i="8"/>
  <c r="I175" i="8"/>
  <c r="AK171" i="8"/>
  <c r="Z168" i="8"/>
  <c r="O165" i="8"/>
  <c r="D162" i="8"/>
  <c r="AF158" i="8"/>
  <c r="U155" i="8"/>
  <c r="J152" i="8"/>
  <c r="AL148" i="8"/>
  <c r="AA145" i="8"/>
  <c r="P142" i="8"/>
  <c r="S139" i="8"/>
  <c r="AG137" i="8"/>
  <c r="R136" i="8"/>
  <c r="N135" i="8"/>
  <c r="J134" i="8"/>
  <c r="O133" i="8"/>
  <c r="V132" i="8"/>
  <c r="AC131" i="8"/>
  <c r="AJ130" i="8"/>
  <c r="D130" i="8"/>
  <c r="K129" i="8"/>
  <c r="R128" i="8"/>
  <c r="Y127" i="8"/>
  <c r="AF126" i="8"/>
  <c r="AM125" i="8"/>
  <c r="G125" i="8"/>
  <c r="N124" i="8"/>
  <c r="U123" i="8"/>
  <c r="AB122" i="8"/>
  <c r="AI121" i="8"/>
  <c r="C121" i="8"/>
  <c r="J120" i="8"/>
  <c r="Q119" i="8"/>
  <c r="X118" i="8"/>
  <c r="AE117" i="8"/>
  <c r="AL116" i="8"/>
  <c r="F116" i="8"/>
  <c r="M115" i="8"/>
  <c r="T114" i="8"/>
  <c r="AA113" i="8"/>
  <c r="AH112" i="8"/>
  <c r="B112" i="8"/>
  <c r="I111" i="8"/>
  <c r="P110" i="8"/>
  <c r="W109" i="8"/>
  <c r="AD108" i="8"/>
  <c r="AK107" i="8"/>
  <c r="E107" i="8"/>
  <c r="L106" i="8"/>
  <c r="S105" i="8"/>
  <c r="Z104" i="8"/>
  <c r="AG103" i="8"/>
  <c r="AN102" i="8"/>
  <c r="H102" i="8"/>
  <c r="O101" i="8"/>
  <c r="V100" i="8"/>
  <c r="AC99" i="8"/>
  <c r="AJ98" i="8"/>
  <c r="D98" i="8"/>
  <c r="K97" i="8"/>
  <c r="R96" i="8"/>
  <c r="Y95" i="8"/>
  <c r="AF94" i="8"/>
  <c r="AM93" i="8"/>
  <c r="G93" i="8"/>
  <c r="N92" i="8"/>
  <c r="U91" i="8"/>
  <c r="AB90" i="8"/>
  <c r="AI89" i="8"/>
  <c r="C89" i="8"/>
  <c r="J88" i="8"/>
  <c r="Q87" i="8"/>
  <c r="X86" i="8"/>
  <c r="AE85" i="8"/>
  <c r="AL84" i="8"/>
  <c r="F84" i="8"/>
  <c r="W83" i="8"/>
  <c r="M83" i="8"/>
  <c r="E83" i="8"/>
  <c r="AJ82" i="8"/>
  <c r="AB82" i="8"/>
  <c r="T82" i="8"/>
  <c r="L82" i="8"/>
  <c r="D82" i="8"/>
  <c r="AI81" i="8"/>
  <c r="AA81" i="8"/>
  <c r="S81" i="8"/>
  <c r="K81" i="8"/>
  <c r="C81" i="8"/>
  <c r="AH80" i="8"/>
  <c r="Z80" i="8"/>
  <c r="R80" i="8"/>
  <c r="J80" i="8"/>
  <c r="B80" i="8"/>
  <c r="AG79" i="8"/>
  <c r="Y79" i="8"/>
  <c r="Q79" i="8"/>
  <c r="I79" i="8"/>
  <c r="AN78" i="8"/>
  <c r="AF78" i="8"/>
  <c r="X78" i="8"/>
  <c r="P78" i="8"/>
  <c r="H78" i="8"/>
  <c r="AM77" i="8"/>
  <c r="AE77" i="8"/>
  <c r="W77" i="8"/>
  <c r="O77" i="8"/>
  <c r="G77" i="8"/>
  <c r="AL76" i="8"/>
  <c r="AD76" i="8"/>
  <c r="V76" i="8"/>
  <c r="N76" i="8"/>
  <c r="F76" i="8"/>
  <c r="AK75" i="8"/>
  <c r="AC75" i="8"/>
  <c r="U75" i="8"/>
  <c r="M75" i="8"/>
  <c r="E75" i="8"/>
  <c r="AJ74" i="8"/>
  <c r="AB74" i="8"/>
  <c r="T74" i="8"/>
  <c r="L74" i="8"/>
  <c r="D74" i="8"/>
  <c r="AI73" i="8"/>
  <c r="AA73" i="8"/>
  <c r="S73" i="8"/>
  <c r="K73" i="8"/>
  <c r="C73" i="8"/>
  <c r="AH72" i="8"/>
  <c r="Z72" i="8"/>
  <c r="R72" i="8"/>
  <c r="J72" i="8"/>
  <c r="B72" i="8"/>
  <c r="AG71" i="8"/>
  <c r="Y71" i="8"/>
  <c r="Q71" i="8"/>
  <c r="I71" i="8"/>
  <c r="AN70" i="8"/>
  <c r="AF70" i="8"/>
  <c r="X70" i="8"/>
  <c r="P70" i="8"/>
  <c r="H70" i="8"/>
  <c r="AM69" i="8"/>
  <c r="AE69" i="8"/>
  <c r="W69" i="8"/>
  <c r="O69" i="8"/>
  <c r="G69" i="8"/>
  <c r="AL68" i="8"/>
  <c r="AD68" i="8"/>
  <c r="V68" i="8"/>
  <c r="N68" i="8"/>
  <c r="F68" i="8"/>
  <c r="AK67" i="8"/>
  <c r="AC67" i="8"/>
  <c r="U67" i="8"/>
  <c r="M67" i="8"/>
  <c r="E67" i="8"/>
  <c r="AJ66" i="8"/>
  <c r="AB66" i="8"/>
  <c r="T66" i="8"/>
  <c r="L66" i="8"/>
  <c r="D66" i="8"/>
  <c r="AI65" i="8"/>
  <c r="AA65" i="8"/>
  <c r="S65" i="8"/>
  <c r="C65" i="8"/>
  <c r="Z64" i="8"/>
  <c r="J64" i="8"/>
  <c r="AG63" i="8"/>
  <c r="Q63" i="8"/>
  <c r="AN62" i="8"/>
  <c r="X62" i="8"/>
  <c r="H62" i="8"/>
  <c r="AE61" i="8"/>
  <c r="O61" i="8"/>
  <c r="AL60" i="8"/>
  <c r="V60" i="8"/>
  <c r="F60" i="8"/>
  <c r="AC59" i="8"/>
  <c r="M59" i="8"/>
  <c r="AJ58" i="8"/>
  <c r="T58" i="8"/>
  <c r="D58" i="8"/>
  <c r="AA57" i="8"/>
  <c r="K57" i="8"/>
  <c r="AH56" i="8"/>
  <c r="R56" i="8"/>
  <c r="B56" i="8"/>
  <c r="Y55" i="8"/>
  <c r="I55" i="8"/>
  <c r="AF54" i="8"/>
  <c r="P54" i="8"/>
  <c r="AA53" i="8"/>
  <c r="N53" i="8"/>
  <c r="P174" i="8"/>
  <c r="C153" i="8"/>
  <c r="AB136" i="8"/>
  <c r="AI129" i="8"/>
  <c r="AL124" i="8"/>
  <c r="B120" i="8"/>
  <c r="L114" i="8"/>
  <c r="AL108" i="8"/>
  <c r="I103" i="8"/>
  <c r="S97" i="8"/>
  <c r="F92" i="8"/>
  <c r="AF86" i="8"/>
  <c r="AL82" i="8"/>
  <c r="Y81" i="8"/>
  <c r="L80" i="8"/>
  <c r="AH78" i="8"/>
  <c r="U77" i="8"/>
  <c r="D76" i="8"/>
  <c r="AD74" i="8"/>
  <c r="AG73" i="8"/>
  <c r="T72" i="8"/>
  <c r="AH70" i="8"/>
  <c r="Q69" i="8"/>
  <c r="D68" i="8"/>
  <c r="V66" i="8"/>
  <c r="I65" i="8"/>
  <c r="AE63" i="8"/>
  <c r="R62" i="8"/>
  <c r="E61" i="8"/>
  <c r="AE59" i="8"/>
  <c r="R58" i="8"/>
  <c r="AJ56" i="8"/>
  <c r="AE55" i="8"/>
  <c r="N54" i="8"/>
  <c r="E53" i="8"/>
  <c r="AI206" i="8"/>
  <c r="I191" i="8"/>
  <c r="Z184" i="8"/>
  <c r="D178" i="8"/>
  <c r="U171" i="8"/>
  <c r="AL164" i="8"/>
  <c r="P158" i="8"/>
  <c r="AG151" i="8"/>
  <c r="K145" i="8"/>
  <c r="K139" i="8"/>
  <c r="L136" i="8"/>
  <c r="E134" i="8"/>
  <c r="R132" i="8"/>
  <c r="AF130" i="8"/>
  <c r="G129" i="8"/>
  <c r="U127" i="8"/>
  <c r="AI125" i="8"/>
  <c r="J124" i="8"/>
  <c r="X122" i="8"/>
  <c r="AL120" i="8"/>
  <c r="M119" i="8"/>
  <c r="AA117" i="8"/>
  <c r="B116" i="8"/>
  <c r="P114" i="8"/>
  <c r="AD112" i="8"/>
  <c r="E111" i="8"/>
  <c r="S109" i="8"/>
  <c r="AG107" i="8"/>
  <c r="H106" i="8"/>
  <c r="V104" i="8"/>
  <c r="AJ102" i="8"/>
  <c r="K101" i="8"/>
  <c r="Y99" i="8"/>
  <c r="AM97" i="8"/>
  <c r="N96" i="8"/>
  <c r="AB94" i="8"/>
  <c r="C93" i="8"/>
  <c r="Q91" i="8"/>
  <c r="AE89" i="8"/>
  <c r="F88" i="8"/>
  <c r="T86" i="8"/>
  <c r="AH84" i="8"/>
  <c r="V83" i="8"/>
  <c r="D83" i="8"/>
  <c r="AA82" i="8"/>
  <c r="K82" i="8"/>
  <c r="AH81" i="8"/>
  <c r="R81" i="8"/>
  <c r="B81" i="8"/>
  <c r="Y80" i="8"/>
  <c r="I80" i="8"/>
  <c r="AF79" i="8"/>
  <c r="P79" i="8"/>
  <c r="AM78" i="8"/>
  <c r="W78" i="8"/>
  <c r="G78" i="8"/>
  <c r="AD77" i="8"/>
  <c r="N77" i="8"/>
  <c r="AK76" i="8"/>
  <c r="U76" i="8"/>
  <c r="E76" i="8"/>
  <c r="AB75" i="8"/>
  <c r="L75" i="8"/>
  <c r="AI74" i="8"/>
  <c r="S74" i="8"/>
  <c r="C74" i="8"/>
  <c r="Z73" i="8"/>
  <c r="J73" i="8"/>
  <c r="B73" i="8"/>
  <c r="Q72" i="8"/>
  <c r="I72" i="8"/>
  <c r="X71" i="8"/>
  <c r="P71" i="8"/>
  <c r="AE70" i="8"/>
  <c r="W70" i="8"/>
  <c r="C70" i="8"/>
  <c r="AH69" i="8"/>
  <c r="Z69" i="8"/>
  <c r="R69" i="8"/>
  <c r="J69" i="8"/>
  <c r="B69" i="8"/>
  <c r="AG68" i="8"/>
  <c r="Y68" i="8"/>
  <c r="Q68" i="8"/>
  <c r="I68" i="8"/>
  <c r="AN67" i="8"/>
  <c r="AF67" i="8"/>
  <c r="X67" i="8"/>
  <c r="P67" i="8"/>
  <c r="H67" i="8"/>
  <c r="AM66" i="8"/>
  <c r="AE66" i="8"/>
  <c r="W66" i="8"/>
  <c r="O66" i="8"/>
  <c r="G66" i="8"/>
  <c r="AL65" i="8"/>
  <c r="AD65" i="8"/>
  <c r="V65" i="8"/>
  <c r="N65" i="8"/>
  <c r="F65" i="8"/>
  <c r="AK64" i="8"/>
  <c r="AC64" i="8"/>
  <c r="U64" i="8"/>
  <c r="M64" i="8"/>
  <c r="E64" i="8"/>
  <c r="AJ63" i="8"/>
  <c r="AB63" i="8"/>
  <c r="T63" i="8"/>
  <c r="L63" i="8"/>
  <c r="D63" i="8"/>
  <c r="AI62" i="8"/>
  <c r="AA62" i="8"/>
  <c r="S62" i="8"/>
  <c r="K62" i="8"/>
  <c r="C62" i="8"/>
  <c r="AH61" i="8"/>
  <c r="Z61" i="8"/>
  <c r="R61" i="8"/>
  <c r="J61" i="8"/>
  <c r="B61" i="8"/>
  <c r="AG60" i="8"/>
  <c r="Y60" i="8"/>
  <c r="Q60" i="8"/>
  <c r="I60" i="8"/>
  <c r="AN59" i="8"/>
  <c r="AF59" i="8"/>
  <c r="X59" i="8"/>
  <c r="P59" i="8"/>
  <c r="H59" i="8"/>
  <c r="AM58" i="8"/>
  <c r="AE58" i="8"/>
  <c r="W58" i="8"/>
  <c r="O58" i="8"/>
  <c r="G58" i="8"/>
  <c r="AL57" i="8"/>
  <c r="AD57" i="8"/>
  <c r="V57" i="8"/>
  <c r="N57" i="8"/>
  <c r="F57" i="8"/>
  <c r="AK56" i="8"/>
  <c r="AC56" i="8"/>
  <c r="U56" i="8"/>
  <c r="M56" i="8"/>
  <c r="E56" i="8"/>
  <c r="AJ55" i="8"/>
  <c r="AB55" i="8"/>
  <c r="T55" i="8"/>
  <c r="L55" i="8"/>
  <c r="D55" i="8"/>
  <c r="AI54" i="8"/>
  <c r="AA54" i="8"/>
  <c r="S54" i="8"/>
  <c r="K54" i="8"/>
  <c r="C54" i="8"/>
  <c r="V53" i="8"/>
  <c r="O218" i="8"/>
  <c r="AB194" i="8"/>
  <c r="AI185" i="8"/>
  <c r="AA177" i="8"/>
  <c r="H166" i="8"/>
  <c r="N156" i="8"/>
  <c r="T146" i="8"/>
  <c r="J138" i="8"/>
  <c r="AM133" i="8"/>
  <c r="E131" i="8"/>
  <c r="C129" i="8"/>
  <c r="X126" i="8"/>
  <c r="F124" i="8"/>
  <c r="AA121" i="8"/>
  <c r="I119" i="8"/>
  <c r="AD116" i="8"/>
  <c r="AI113" i="8"/>
  <c r="Q111" i="8"/>
  <c r="V108" i="8"/>
  <c r="K105" i="8"/>
  <c r="AF102" i="8"/>
  <c r="AK99" i="8"/>
  <c r="C97" i="8"/>
  <c r="H94" i="8"/>
  <c r="M91" i="8"/>
  <c r="AH88" i="8"/>
  <c r="P86" i="8"/>
  <c r="N84" i="8"/>
  <c r="G83" i="8"/>
  <c r="R82" i="8"/>
  <c r="AG81" i="8"/>
  <c r="E81" i="8"/>
  <c r="T80" i="8"/>
  <c r="AE79" i="8"/>
  <c r="K79" i="8"/>
  <c r="Z78" i="8"/>
  <c r="B78" i="8"/>
  <c r="Q77" i="8"/>
  <c r="X76" i="8"/>
  <c r="AM75" i="8"/>
  <c r="K75" i="8"/>
  <c r="V74" i="8"/>
  <c r="AC73" i="8"/>
  <c r="AN72" i="8"/>
  <c r="L72" i="8"/>
  <c r="AE71" i="8"/>
  <c r="C71" i="8"/>
  <c r="N70" i="8"/>
  <c r="Y69" i="8"/>
  <c r="AJ68" i="8"/>
  <c r="L68" i="8"/>
  <c r="W67" i="8"/>
  <c r="AL66" i="8"/>
  <c r="N66" i="8"/>
  <c r="AC65" i="8"/>
  <c r="AN64" i="8"/>
  <c r="L64" i="8"/>
  <c r="AA63" i="8"/>
  <c r="AL62" i="8"/>
  <c r="N62" i="8"/>
  <c r="Y61" i="8"/>
  <c r="AJ60" i="8"/>
  <c r="L60" i="8"/>
  <c r="AA59" i="8"/>
  <c r="AL58" i="8"/>
  <c r="N58" i="8"/>
  <c r="Y57" i="8"/>
  <c r="E57" i="8"/>
  <c r="T56" i="8"/>
  <c r="W55" i="8"/>
  <c r="AL54" i="8"/>
  <c r="J54" i="8"/>
  <c r="U53" i="8"/>
  <c r="AK61" i="8"/>
  <c r="AI59" i="8"/>
  <c r="Z58" i="8"/>
  <c r="AK57" i="8"/>
  <c r="AB56" i="8"/>
  <c r="K55" i="8"/>
  <c r="AK53" i="8"/>
  <c r="I61" i="8"/>
  <c r="K59" i="8"/>
  <c r="I53" i="8"/>
  <c r="K65" i="8"/>
  <c r="B64" i="8"/>
  <c r="I63" i="8"/>
  <c r="P62" i="8"/>
  <c r="G61" i="8"/>
  <c r="N60" i="8"/>
  <c r="E59" i="8"/>
  <c r="AI57" i="8"/>
  <c r="Z56" i="8"/>
  <c r="Q55" i="8"/>
  <c r="X54" i="8"/>
  <c r="AF211" i="8"/>
  <c r="G133" i="8"/>
  <c r="T122" i="8"/>
  <c r="D106" i="8"/>
  <c r="AN94" i="8"/>
  <c r="AK83" i="8"/>
  <c r="AA79" i="8"/>
  <c r="AF76" i="8"/>
  <c r="E73" i="8"/>
  <c r="B70" i="8"/>
  <c r="AG65" i="8"/>
  <c r="AC61" i="8"/>
  <c r="G59" i="8"/>
  <c r="C55" i="8"/>
  <c r="J195" i="8"/>
  <c r="O181" i="8"/>
  <c r="AA161" i="8"/>
  <c r="AM141" i="8"/>
  <c r="K133" i="8"/>
  <c r="AM129" i="8"/>
  <c r="AB126" i="8"/>
  <c r="Q123" i="8"/>
  <c r="F120" i="8"/>
  <c r="I115" i="8"/>
  <c r="AK111" i="8"/>
  <c r="Z108" i="8"/>
  <c r="AC103" i="8"/>
  <c r="R100" i="8"/>
  <c r="U95" i="8"/>
  <c r="X90" i="8"/>
  <c r="M87" i="8"/>
  <c r="L83" i="8"/>
  <c r="S82" i="8"/>
  <c r="Z81" i="8"/>
  <c r="Q80" i="8"/>
  <c r="X79" i="8"/>
  <c r="O78" i="8"/>
  <c r="F77" i="8"/>
  <c r="M76" i="8"/>
  <c r="D75" i="8"/>
  <c r="K74" i="8"/>
  <c r="O70" i="8"/>
  <c r="Y72" i="8"/>
  <c r="AF71" i="8"/>
  <c r="AM70" i="8"/>
  <c r="G70" i="8"/>
  <c r="AL69" i="8"/>
  <c r="AD69" i="8"/>
  <c r="V69" i="8"/>
  <c r="N69" i="8"/>
  <c r="F69" i="8"/>
  <c r="AK68" i="8"/>
  <c r="AC68" i="8"/>
  <c r="U68" i="8"/>
  <c r="M68" i="8"/>
  <c r="E68" i="8"/>
  <c r="AJ67" i="8"/>
  <c r="AB67" i="8"/>
  <c r="T67" i="8"/>
  <c r="L67" i="8"/>
  <c r="D67" i="8"/>
  <c r="AI66" i="8"/>
  <c r="AA66" i="8"/>
  <c r="S66" i="8"/>
  <c r="K66" i="8"/>
  <c r="C66" i="8"/>
  <c r="AH65" i="8"/>
  <c r="Z65" i="8"/>
  <c r="R65" i="8"/>
  <c r="J65" i="8"/>
  <c r="B65" i="8"/>
  <c r="AG64" i="8"/>
  <c r="Y64" i="8"/>
  <c r="Q64" i="8"/>
  <c r="I64" i="8"/>
  <c r="AN63" i="8"/>
  <c r="AF63" i="8"/>
  <c r="X63" i="8"/>
  <c r="P63" i="8"/>
  <c r="H63" i="8"/>
  <c r="AM62" i="8"/>
  <c r="AE62" i="8"/>
  <c r="W62" i="8"/>
  <c r="O62" i="8"/>
  <c r="G62" i="8"/>
  <c r="AL61" i="8"/>
  <c r="AD61" i="8"/>
  <c r="V61" i="8"/>
  <c r="N61" i="8"/>
  <c r="F61" i="8"/>
  <c r="AK60" i="8"/>
  <c r="AC60" i="8"/>
  <c r="U60" i="8"/>
  <c r="M60" i="8"/>
  <c r="E60" i="8"/>
  <c r="AJ59" i="8"/>
  <c r="AB59" i="8"/>
  <c r="T59" i="8"/>
  <c r="L59" i="8"/>
  <c r="D59" i="8"/>
  <c r="AI58" i="8"/>
  <c r="AA58" i="8"/>
  <c r="S58" i="8"/>
  <c r="K58" i="8"/>
  <c r="C58" i="8"/>
  <c r="AH57" i="8"/>
  <c r="Z57" i="8"/>
  <c r="R57" i="8"/>
  <c r="J57" i="8"/>
  <c r="B57" i="8"/>
  <c r="AG56" i="8"/>
  <c r="Y56" i="8"/>
  <c r="Q56" i="8"/>
  <c r="I56" i="8"/>
  <c r="AN55" i="8"/>
  <c r="AF55" i="8"/>
  <c r="X55" i="8"/>
  <c r="P55" i="8"/>
  <c r="H55" i="8"/>
  <c r="AM54" i="8"/>
  <c r="AE54" i="8"/>
  <c r="W54" i="8"/>
  <c r="O54" i="8"/>
  <c r="G54" i="8"/>
  <c r="AH53" i="8"/>
  <c r="J53" i="8"/>
  <c r="J205" i="8"/>
  <c r="AF190" i="8"/>
  <c r="AL180" i="8"/>
  <c r="AD172" i="8"/>
  <c r="K161" i="8"/>
  <c r="Q151" i="8"/>
  <c r="W141" i="8"/>
  <c r="Y135" i="8"/>
  <c r="AD132" i="8"/>
  <c r="L130" i="8"/>
  <c r="AG127" i="8"/>
  <c r="O125" i="8"/>
  <c r="AJ122" i="8"/>
  <c r="R120" i="8"/>
  <c r="AM117" i="8"/>
  <c r="E115" i="8"/>
  <c r="J112" i="8"/>
  <c r="AE109" i="8"/>
  <c r="AJ106" i="8"/>
  <c r="B104" i="8"/>
  <c r="G101" i="8"/>
  <c r="AB98" i="8"/>
  <c r="AG95" i="8"/>
  <c r="AL92" i="8"/>
  <c r="D90" i="8"/>
  <c r="Y87" i="8"/>
  <c r="G85" i="8"/>
  <c r="U83" i="8"/>
  <c r="AH82" i="8"/>
  <c r="F82" i="8"/>
  <c r="U81" i="8"/>
  <c r="AF80" i="8"/>
  <c r="H80" i="8"/>
  <c r="S79" i="8"/>
  <c r="AL78" i="8"/>
  <c r="N78" i="8"/>
  <c r="AC77" i="8"/>
  <c r="AN76" i="8"/>
  <c r="L76" i="8"/>
  <c r="AA75" i="8"/>
  <c r="AL74" i="8"/>
  <c r="F74" i="8"/>
  <c r="M73" i="8"/>
  <c r="X72" i="8"/>
  <c r="D72" i="8"/>
  <c r="O71" i="8"/>
  <c r="Z70" i="8"/>
  <c r="AK69" i="8"/>
  <c r="M69" i="8"/>
  <c r="X68" i="8"/>
  <c r="AI67" i="8"/>
  <c r="K67" i="8"/>
  <c r="Z66" i="8"/>
  <c r="B66" i="8"/>
  <c r="Q65" i="8"/>
  <c r="AB64" i="8"/>
  <c r="AM63" i="8"/>
  <c r="K63" i="8"/>
  <c r="Z62" i="8"/>
  <c r="X60" i="8"/>
  <c r="M57" i="8"/>
  <c r="AM55" i="8"/>
  <c r="V54" i="8"/>
  <c r="AH64" i="8"/>
  <c r="Y63" i="8"/>
  <c r="AM61" i="8"/>
  <c r="AD60" i="8"/>
  <c r="U59" i="8"/>
  <c r="L58" i="8"/>
  <c r="C57" i="8"/>
  <c r="J56" i="8"/>
  <c r="AN54" i="8"/>
  <c r="G53" i="8"/>
  <c r="V164" i="8"/>
  <c r="Q127" i="8"/>
  <c r="AG111" i="8"/>
  <c r="AA89" i="8"/>
  <c r="N82" i="8"/>
  <c r="F78" i="8"/>
  <c r="S75" i="8"/>
  <c r="W71" i="8"/>
  <c r="AB68" i="8"/>
  <c r="T64" i="8"/>
  <c r="P60" i="8"/>
  <c r="H56" i="8"/>
  <c r="AC53" i="8"/>
  <c r="AK187" i="8"/>
  <c r="J168" i="8"/>
  <c r="V148" i="8"/>
  <c r="Y137" i="8"/>
  <c r="Y131" i="8"/>
  <c r="C125" i="8"/>
  <c r="AE121" i="8"/>
  <c r="AH116" i="8"/>
  <c r="W113" i="8"/>
  <c r="AN106" i="8"/>
  <c r="D102" i="8"/>
  <c r="G97" i="8"/>
  <c r="AI93" i="8"/>
  <c r="AL88" i="8"/>
  <c r="B84" i="8"/>
  <c r="AI82" i="8"/>
  <c r="J81" i="8"/>
  <c r="AN79" i="8"/>
  <c r="AE78" i="8"/>
  <c r="AL77" i="8"/>
  <c r="AC76" i="8"/>
  <c r="AJ75" i="8"/>
  <c r="AA74" i="8"/>
  <c r="AH73" i="8"/>
  <c r="AG72" i="8"/>
  <c r="AN71" i="8"/>
  <c r="H71" i="8"/>
  <c r="R64" i="8"/>
  <c r="AF62" i="8"/>
  <c r="W61" i="8"/>
  <c r="AK59" i="8"/>
  <c r="AB58" i="8"/>
  <c r="S57" i="8"/>
  <c r="AG55" i="8"/>
  <c r="H54" i="8"/>
  <c r="I143" i="8"/>
  <c r="G117" i="8"/>
  <c r="N100" i="8"/>
  <c r="AJ80" i="8"/>
  <c r="N74" i="8"/>
  <c r="O67" i="8"/>
  <c r="C63" i="8"/>
  <c r="AC57" i="8"/>
  <c r="I220" i="8"/>
  <c r="AF174" i="8"/>
  <c r="E155" i="8"/>
  <c r="I135" i="8"/>
  <c r="N128" i="8"/>
  <c r="T118" i="8"/>
  <c r="L110" i="8"/>
  <c r="O105" i="8"/>
  <c r="AF98" i="8"/>
  <c r="J92" i="8"/>
  <c r="AA85" i="8"/>
  <c r="C82" i="8"/>
  <c r="AG80" i="8"/>
  <c r="H79" i="8"/>
  <c r="V77" i="8"/>
  <c r="T75" i="8"/>
  <c r="R73" i="8"/>
</calcChain>
</file>

<file path=xl/sharedStrings.xml><?xml version="1.0" encoding="utf-8"?>
<sst xmlns="http://schemas.openxmlformats.org/spreadsheetml/2006/main" count="22252" uniqueCount="406">
  <si>
    <t>Marca temporal</t>
  </si>
  <si>
    <t>1. Rango de Edad del Encuestado</t>
  </si>
  <si>
    <t>2. Sexo</t>
  </si>
  <si>
    <t>3. Nivel educativo del encuestado</t>
  </si>
  <si>
    <t>4. Clasificación del Predio</t>
  </si>
  <si>
    <t>5. Permanencia en la Zona</t>
  </si>
  <si>
    <t>ZN</t>
  </si>
  <si>
    <t>ZF</t>
  </si>
  <si>
    <t>ZK</t>
  </si>
  <si>
    <t>Total general</t>
  </si>
  <si>
    <t>Frecuencia Absoluta</t>
  </si>
  <si>
    <t>Rango de Edad</t>
  </si>
  <si>
    <t>%</t>
  </si>
  <si>
    <t>1. Distribución de los encuestados por Rango de Edad</t>
  </si>
  <si>
    <t>Total de Datos</t>
  </si>
  <si>
    <t>2. Distribución de los encuestados por Sexo</t>
  </si>
  <si>
    <t>3. Distribución de los encuestados por Nivel Educativo</t>
  </si>
  <si>
    <t>Nivel Educativo</t>
  </si>
  <si>
    <t>Sexo</t>
  </si>
  <si>
    <t>Tiempo Permanencia</t>
  </si>
  <si>
    <t>Tipo Vivienda</t>
  </si>
  <si>
    <t>Zona de trabajo</t>
  </si>
  <si>
    <t>Nivel de molestia</t>
  </si>
  <si>
    <t>Código</t>
  </si>
  <si>
    <t>Promedio Percepción</t>
  </si>
  <si>
    <t>Percepción de Olores</t>
  </si>
  <si>
    <t>Desviación</t>
  </si>
  <si>
    <t>Zn vs Zk</t>
  </si>
  <si>
    <t>Zf vs Zk</t>
  </si>
  <si>
    <t>Nivel de Signficancia</t>
  </si>
  <si>
    <t>Comparaciones</t>
  </si>
  <si>
    <t>Escala</t>
  </si>
  <si>
    <t>Molestia leve</t>
  </si>
  <si>
    <t>Molestia inconfundible</t>
  </si>
  <si>
    <t>Molestia  grave</t>
  </si>
  <si>
    <t>Molestia muy grave</t>
  </si>
  <si>
    <t>Percepción de Ruido</t>
  </si>
  <si>
    <t>Frecuencia</t>
  </si>
  <si>
    <t>Frecuencia Relativa</t>
  </si>
  <si>
    <t>Nada sensible</t>
  </si>
  <si>
    <t>Ligeramente sensible</t>
  </si>
  <si>
    <t>Sensible</t>
  </si>
  <si>
    <t>Muy sensible</t>
  </si>
  <si>
    <t>Extremadamente sensible</t>
  </si>
  <si>
    <t>Modelo de Procesamiento y Ánalisis de datos parametrizado para Estudio de molestias por Olores</t>
  </si>
  <si>
    <t>Contenido</t>
  </si>
  <si>
    <t>1. Datos Básicos</t>
  </si>
  <si>
    <t>2. Percepción de Olores y Ruido</t>
  </si>
  <si>
    <t>Observaciones</t>
  </si>
  <si>
    <t>Fecha diligenciamiento</t>
  </si>
  <si>
    <t>Código de encuesta:</t>
  </si>
  <si>
    <t>Código Dirección Regional Ambiental:</t>
  </si>
  <si>
    <t>Código Unidad de Gestión de Cuencas:</t>
  </si>
  <si>
    <t>Código Municipio:</t>
  </si>
  <si>
    <t>1. Rango de Edad:</t>
  </si>
  <si>
    <t>2. Sexo:</t>
  </si>
  <si>
    <t>3. Nivel Educativo:</t>
  </si>
  <si>
    <t>4. Clasificación del predio:</t>
  </si>
  <si>
    <t>5. Tiempo de permanencia en la zona</t>
  </si>
  <si>
    <t>6. Cuál es su tiempo de permanencia diario en la vivienda</t>
  </si>
  <si>
    <t>Donde:</t>
  </si>
  <si>
    <t>9. Como considera usted la contaminación cercana a la vivienda?</t>
  </si>
  <si>
    <t>10. Qué tan fuerte cree usted que es la contaminación por olores alrededor de su vivienda?</t>
  </si>
  <si>
    <t>11. Qué tan frecuente percibe los olores alrededor de su vivienda?</t>
  </si>
  <si>
    <t>12. Qué tan satisfecho esta con su estado de salud?</t>
  </si>
  <si>
    <t>12.1  Qué padecimientos a manifestado usted en los últimos 12 meses</t>
  </si>
  <si>
    <t>13.1 Cómo califica la molestia por OLORES en los alrededores de su vivienda?</t>
  </si>
  <si>
    <t>13.2 Cómo califica la molestia por RUIDO en los alrededores de su vivienda?</t>
  </si>
  <si>
    <t>15. Qué tan sensible se considera usted a los olores de todo tipo?</t>
  </si>
  <si>
    <t>17. En qué horarios del día siente usted con mayor Intensidad los olores molestos en el ambiente?</t>
  </si>
  <si>
    <t>Zona (Marque X)</t>
  </si>
  <si>
    <t>jtuyuy</t>
  </si>
  <si>
    <t>A FEO</t>
  </si>
  <si>
    <t>1. Zn</t>
  </si>
  <si>
    <t>2. Zf</t>
  </si>
  <si>
    <t>3. Zk</t>
  </si>
  <si>
    <t>LISTA DE CÓDIGOS PARA DIGITACIÓN Y PROCESAMIENTO DE DATOS</t>
  </si>
  <si>
    <t>1.</t>
  </si>
  <si>
    <t>Código Direcciones de Administración Regional DAR</t>
  </si>
  <si>
    <t>2.</t>
  </si>
  <si>
    <t>Código Unidad de Gestión de Cuencas UGC</t>
  </si>
  <si>
    <t>Nombre Dar</t>
  </si>
  <si>
    <t>Nombre UGC</t>
  </si>
  <si>
    <t>Sur_Occidente</t>
  </si>
  <si>
    <t>Amaime</t>
  </si>
  <si>
    <t>Sur_Oriente</t>
  </si>
  <si>
    <t>Anchicaya_Alto</t>
  </si>
  <si>
    <t>Centro_Sur</t>
  </si>
  <si>
    <t>Bahia_Buenaventura_Bahia_Malaga</t>
  </si>
  <si>
    <t>Centro_Norte</t>
  </si>
  <si>
    <t>Bolo_Frayle_Desbaratado</t>
  </si>
  <si>
    <t>Norte</t>
  </si>
  <si>
    <t>Bugalagrande</t>
  </si>
  <si>
    <t>BRUT</t>
  </si>
  <si>
    <t>Calima</t>
  </si>
  <si>
    <t>Pacifico_Este</t>
  </si>
  <si>
    <t>Calima_Bajo_Bajo_San_Juan</t>
  </si>
  <si>
    <t>Pacifico_Oeste</t>
  </si>
  <si>
    <t>Catarina_Chancos_Cañaveral</t>
  </si>
  <si>
    <t>Dagua</t>
  </si>
  <si>
    <t>3.</t>
  </si>
  <si>
    <t>Código Municipios</t>
  </si>
  <si>
    <t>Garrapatas</t>
  </si>
  <si>
    <t>Nombre Municipio</t>
  </si>
  <si>
    <t>DANE</t>
  </si>
  <si>
    <t>Guadalajara_San_Pedro</t>
  </si>
  <si>
    <t>Alcala</t>
  </si>
  <si>
    <t>La_Paila_La_Vieja</t>
  </si>
  <si>
    <t>Andalucia</t>
  </si>
  <si>
    <t>La_Vieja_Obando</t>
  </si>
  <si>
    <t>Ansermanuevo</t>
  </si>
  <si>
    <t>Lili_Melendez_Cañaveralejo_Cali</t>
  </si>
  <si>
    <t>Argelia</t>
  </si>
  <si>
    <t>Los_Micos_La_Paila_Obando_Las_Cañas</t>
  </si>
  <si>
    <t>Bolivar</t>
  </si>
  <si>
    <t>Mayorquin_Raposo_Anchicaya_Dagua_Media_Baja</t>
  </si>
  <si>
    <t>Buga</t>
  </si>
  <si>
    <t>Naya_Yurumangui_Cajambre</t>
  </si>
  <si>
    <t>RUT_Pescador</t>
  </si>
  <si>
    <t>Caicedonia</t>
  </si>
  <si>
    <t>Sabaletas_Guabas_Sonso_El_Cerrito</t>
  </si>
  <si>
    <t>Cali</t>
  </si>
  <si>
    <t>Timba_Claro_Jamundi</t>
  </si>
  <si>
    <t>Calima_El_Darien</t>
  </si>
  <si>
    <t>Tulua_Morales</t>
  </si>
  <si>
    <t>Candelaria</t>
  </si>
  <si>
    <t>Yotoco_Mediacanoa_Riofrio_Piedras</t>
  </si>
  <si>
    <t>Cartago</t>
  </si>
  <si>
    <t>Yumbo_Arroyohondo_Mulalo_Vijes</t>
  </si>
  <si>
    <t>Distrito_Buenaventura</t>
  </si>
  <si>
    <t>El_Aguila</t>
  </si>
  <si>
    <t>El_Cairo</t>
  </si>
  <si>
    <t>El_Cerrito</t>
  </si>
  <si>
    <t>El_Dovio</t>
  </si>
  <si>
    <t>Florida</t>
  </si>
  <si>
    <t>Ginebra</t>
  </si>
  <si>
    <t>Guacari</t>
  </si>
  <si>
    <t>Jamundi</t>
  </si>
  <si>
    <t>La_Cumbre</t>
  </si>
  <si>
    <t>La_Union</t>
  </si>
  <si>
    <t>La_Victoria</t>
  </si>
  <si>
    <t>Obando</t>
  </si>
  <si>
    <t>Palmira</t>
  </si>
  <si>
    <t>Pradera</t>
  </si>
  <si>
    <t>Restrepo</t>
  </si>
  <si>
    <t>Riofrio</t>
  </si>
  <si>
    <t>Roldanillo</t>
  </si>
  <si>
    <t>San_Pedro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</si>
  <si>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</si>
  <si>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</si>
  <si>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</si>
  <si>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</si>
  <si>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</si>
  <si>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</si>
  <si>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</si>
  <si>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</si>
  <si>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</si>
  <si>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</si>
  <si>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Dirección Regional Ambiental:</t>
  </si>
  <si>
    <t>Unidad de Gestión de Cuencas:</t>
  </si>
  <si>
    <t>Código DANE Municipio:</t>
  </si>
  <si>
    <t>Cuenta de Zona (Marque X)</t>
  </si>
  <si>
    <t>1. EDAD</t>
  </si>
  <si>
    <t>2. SEXO</t>
  </si>
  <si>
    <t>3. EDUCACIÓN</t>
  </si>
  <si>
    <t>4. PREDIO</t>
  </si>
  <si>
    <t>5. TIEMPO PERMANENCIA EN LA ZONA</t>
  </si>
  <si>
    <t>6. TIEMPO EN VIVIENDA</t>
  </si>
  <si>
    <t>Padecimientos</t>
  </si>
  <si>
    <t>Prefiere Llegar a Casa</t>
  </si>
  <si>
    <t>Le impide conciliar el sueño</t>
  </si>
  <si>
    <t>Dolor de Cabeza</t>
  </si>
  <si>
    <t>Irritabilidad</t>
  </si>
  <si>
    <t>Nauceas</t>
  </si>
  <si>
    <t>Se despierta en la noche</t>
  </si>
  <si>
    <t>5. Distribución de los encuestados por permanencia en la Zona</t>
  </si>
  <si>
    <t>Total de Datos validos</t>
  </si>
  <si>
    <t>Percep. contaminación</t>
  </si>
  <si>
    <t>Porcentaje</t>
  </si>
  <si>
    <t>Satisfacción Salud</t>
  </si>
  <si>
    <t>Sensibilidad</t>
  </si>
  <si>
    <t>Molestia en conversación</t>
  </si>
  <si>
    <t>4. Distribución de los encuestados por tipo clasificación  predio</t>
  </si>
  <si>
    <t>6. Distribución de los encuestados por tiempo permanencia en la vivienda</t>
  </si>
  <si>
    <t>7. Jornadas de permanencia en la vivienda</t>
  </si>
  <si>
    <t>6. Tiempo de permanencia en la vivienda</t>
  </si>
  <si>
    <t>8. Usted o algún miembro de la familia trabaja en la Zona?</t>
  </si>
  <si>
    <t>12.2 Hace Cuanto presenta estos padecimientos?</t>
  </si>
  <si>
    <t>14. Nivel de la molestia por OLORES y RUIDO (Escala Verbal)</t>
  </si>
  <si>
    <t>16. Qué tan a menudo los OLORES tiene los siguientes efectos en usted?</t>
  </si>
  <si>
    <t>DIRECCIÓN AMBIENTAL REGIONAL:</t>
  </si>
  <si>
    <t xml:space="preserve">UNIDAD DE GESTION DE CUENCAS </t>
  </si>
  <si>
    <t xml:space="preserve">MUNICIPIO </t>
  </si>
  <si>
    <t xml:space="preserve">VEREDA/BARRIO/SECTOR: </t>
  </si>
  <si>
    <t>FECHA:</t>
  </si>
  <si>
    <t>INDICADORES</t>
  </si>
  <si>
    <t>Niveles promedio de molestia por Olores (Termómetro)</t>
  </si>
  <si>
    <t>Zn</t>
  </si>
  <si>
    <t>Zf</t>
  </si>
  <si>
    <t>Zk</t>
  </si>
  <si>
    <t>Valores P</t>
  </si>
  <si>
    <t>RESULTADOS PRUEBAS</t>
  </si>
  <si>
    <t>EVIDENCIA DE MOLESTIA POR OLORES</t>
  </si>
  <si>
    <t>* Valores P inferiores al 0,05 indican diferncias sifnificativas entre las zonas.</t>
  </si>
  <si>
    <t>NO HAY EVIDENCIA DE MOLESTIA POR OLORES</t>
  </si>
  <si>
    <t>3. Concepto Técnico</t>
  </si>
  <si>
    <t>Formato de diligenciamiento de Concepto téccnico</t>
  </si>
  <si>
    <t xml:space="preserve"> </t>
  </si>
  <si>
    <t>Nota: Imprimir información de hoja 1. Datos Básicos y hoja 2. Percepcion de olores y ruido</t>
  </si>
  <si>
    <t>NOMBRE Y FIRMA  DEL  COORDINADOR/LIDER DE CAMPO</t>
  </si>
  <si>
    <t>PROFESIÓN:</t>
  </si>
  <si>
    <t>7. Usted o algún miembro de la familia trabaja en la zona?</t>
  </si>
  <si>
    <t>16. En qué horarios del día siente usted con mayor Intensidad los olores molestos en el ambiente?</t>
  </si>
  <si>
    <t>17. Describa a que le huele en el entorno de su vivienda</t>
  </si>
  <si>
    <t>18. OBSERVACIONES</t>
  </si>
  <si>
    <t>19. Código Entrevistador</t>
  </si>
  <si>
    <t>20. Código Supervisor</t>
  </si>
  <si>
    <t>21. Código de digitador</t>
  </si>
  <si>
    <t>7. FAMILIARES QUE TRABAJAN EN LA ZONA</t>
  </si>
  <si>
    <t>15. EFECTOS OLORES</t>
  </si>
  <si>
    <t>16. HORARIOS DEL DIA CON LA MOLESTIA</t>
  </si>
  <si>
    <t>Zf vs zk</t>
  </si>
  <si>
    <t>7. Distribución de los encuestados por que trabajan/familiares que trabajan en zona</t>
  </si>
  <si>
    <t>15.1 Qué Tan A Menudo Los Olores Tienen Los Siguientes Efectos En Usted: [Prefiere evitar   llegar a la casa]</t>
  </si>
  <si>
    <t>15.2 Qué Tan A Menudo Los Olores Tienen Los Siguientes Efectos En Usted: [Lo perturba en  una conversación ]</t>
  </si>
  <si>
    <t>15.3 Qué Tan A Menudo Los Olores Tienen Los Siguientes Efectos En Usted: [Le impide conciliar el sueño]</t>
  </si>
  <si>
    <t>15.4 Qué Tan A Menudo Los Olores Tienen Los Siguientes Efectos En Usted: [Le causa dolor de cabeza]</t>
  </si>
  <si>
    <t>15.5 Qué Tan A Menudo Los Olores Tienen Los Siguientes Efectos En Usted: [Le produce  irritabilidad]</t>
  </si>
  <si>
    <t>15.7 Qué Tan A Menudo Los Olores Tienen Los Siguientes Efectos En Usted: [Se despierta en la noche]</t>
  </si>
  <si>
    <t>16. Horarios del día con mayor intesidad de olores</t>
  </si>
  <si>
    <t>Etiquetas de columna</t>
  </si>
  <si>
    <t>FAMILIARES QUE TRABAJAN EN LA ZONA</t>
  </si>
  <si>
    <t xml:space="preserve"> PERCEP. CONTAMINACIÓN</t>
  </si>
  <si>
    <t>EDAD</t>
  </si>
  <si>
    <t xml:space="preserve"> SEXO</t>
  </si>
  <si>
    <t>EDUCACIÓN</t>
  </si>
  <si>
    <t>PREDIO</t>
  </si>
  <si>
    <t>PERMANENCIA EN LA ZONA</t>
  </si>
  <si>
    <t xml:space="preserve"> TIEMPO EN VIVIENDA</t>
  </si>
  <si>
    <t>CONTAMINACIÓN POR OLORES</t>
  </si>
  <si>
    <t>SATISFACCIÓN ESTADO SALUD</t>
  </si>
  <si>
    <t>PADECIMIENTOS</t>
  </si>
  <si>
    <t>TERMÓMETRO OLORES</t>
  </si>
  <si>
    <t>SENSIBILIDAD OLORES</t>
  </si>
  <si>
    <t>15.1 Qué tan a menudo los OLORES tiene los siguientes efectos en usted? [Prefiere evitar llegar a la casa]</t>
  </si>
  <si>
    <t>15.2 Qué tan a menudo los OLORES tiene los siguientes efectos en usted? [Lo perturba en  una conversación]</t>
  </si>
  <si>
    <t>15.3 Qué tan a menudo los OLORES tiene los siguientes efectos en usted? [Le impide conciliar el sueño]</t>
  </si>
  <si>
    <t>15.4 Qué tan a menudo los OLORES tiene los siguientes efectos en usted? [Le causa dolor de cabeza]</t>
  </si>
  <si>
    <t>15.5 Qué tan a menudo los OLORES tiene los siguientes efectos en usted? [Le produce  irritabilidad]</t>
  </si>
  <si>
    <t>15.6 Qué tan a menudo los OLORES tiene los siguientes efectos en usted? [Le causa nauseas]</t>
  </si>
  <si>
    <t>15.7 Qué tan a menudo los OLORES tiene los siguientes efectos en usted? [Se despierta en la noche]</t>
  </si>
  <si>
    <t xml:space="preserve">15.1 </t>
  </si>
  <si>
    <t>15.2</t>
  </si>
  <si>
    <t>15.3</t>
  </si>
  <si>
    <t>15.4</t>
  </si>
  <si>
    <t>15.5</t>
  </si>
  <si>
    <t>15.6</t>
  </si>
  <si>
    <t>15.7</t>
  </si>
  <si>
    <t>HORARIOS DEL DIA CON LA MOLESTIA</t>
  </si>
  <si>
    <t>promedios y desviaciones OLORES</t>
  </si>
  <si>
    <t>promedios y desviaciones RUIDO</t>
  </si>
  <si>
    <t>Valores</t>
  </si>
  <si>
    <t>Valor T</t>
  </si>
  <si>
    <t>G.L.</t>
  </si>
  <si>
    <t>Código de Cuenca:</t>
  </si>
  <si>
    <t>Dirección / Ubicación:</t>
  </si>
  <si>
    <t>8. Qué tan satisfecho esta con su estado de salud?</t>
  </si>
  <si>
    <t>8.1  Qué padecimientos a manifestado usted en los últimos 12 meses</t>
  </si>
  <si>
    <t xml:space="preserve">8.1 Cuales de los siguientes padecimientos de salud ha presentado usted en los últimos 12 meses? </t>
  </si>
  <si>
    <t>9. Como considera usted, en general, la contaminación ambiental en el área cercana a su vivienda?</t>
  </si>
  <si>
    <t>10. Qué tan sensible se considera usted a los olores de todo tipo?</t>
  </si>
  <si>
    <t>11. Qué tan fuerte cree usted, es la contaminación por olores en los alrededores de su vivienda?</t>
  </si>
  <si>
    <t>12. Qué tan frecuente se percibe la contaminación por olores en los alrededores de su vivienda?</t>
  </si>
  <si>
    <t xml:space="preserve">14.1 Nivel de la molestia por OLORES (Escala Verbal) </t>
  </si>
  <si>
    <t>14.2 Nivel de la molestia por RUIDO (Escala Verbal)</t>
  </si>
  <si>
    <t>15. Qué tan a menudo los OLORES tienen los siguientes efectos en usted: [Prefiere evitar llegar a la casa]</t>
  </si>
  <si>
    <t>15. Qué tan a menudo los OLORES tienen los siguientes efectos en usted: [Lo perturba en una conversación]</t>
  </si>
  <si>
    <t>15. Qué tan a menudo los OLORES tienen los siguientes efectos en usted: [Le impide conciliar el sueño]</t>
  </si>
  <si>
    <t>15. Qué tan a menudo los OLORES tienen los siguientes efectos en usted: [Le causa dolor de cabeza]</t>
  </si>
  <si>
    <t>15. Qué tan a menudo los OLORES tienen los siguientes efectos en usted: [Le produce irritabilidad]</t>
  </si>
  <si>
    <t>15. Qué tan a menudo los OLORES tienen los siguientes efectos en usted: [Le causa nauseas]</t>
  </si>
  <si>
    <t>15. Qué tan a menudo los OLORES tienen los siguientes efectos en usted: [Se despierta en la noche]</t>
  </si>
  <si>
    <t>Codigo Cuenca:</t>
  </si>
  <si>
    <t>Dirección / Ubicacón:</t>
  </si>
  <si>
    <t>11. Qué tan fuerte cree usted que es la contaminación por olores alrededor de su vivienda?</t>
  </si>
  <si>
    <t>12. Qué tan frecuente percibe los olores alrededor de su vivienda?</t>
  </si>
  <si>
    <t>8. SATISFACCIÓN ESTADO SALUD</t>
  </si>
  <si>
    <t>8.1 PADECIMIENTOS</t>
  </si>
  <si>
    <t>9. PERCEPCIÓN CONTAMINACIÓN</t>
  </si>
  <si>
    <t>10. SENSIBILIDAD OLORES</t>
  </si>
  <si>
    <t>11. OLORES ALREDEDOR DE LA VIVIENDA</t>
  </si>
  <si>
    <t>12. FRECUENCIA OLORES VIVIENDA</t>
  </si>
  <si>
    <t>Etiquetas de fila</t>
  </si>
  <si>
    <t>13.1 TERMÓMETRO OLORES</t>
  </si>
  <si>
    <t>Promedio molestia por OLORES termometro</t>
  </si>
  <si>
    <t>Desvest de molestia por OLORES termometro</t>
  </si>
  <si>
    <t>Entre 18 y 20 años</t>
  </si>
  <si>
    <t>Entre 21 y 30 años</t>
  </si>
  <si>
    <t>Entre 31 y 40 años</t>
  </si>
  <si>
    <t>Entre 41 y 50 años</t>
  </si>
  <si>
    <t>Entre 51 y 60 años</t>
  </si>
  <si>
    <t>Entre 61 y 70 años</t>
  </si>
  <si>
    <t>Hombre</t>
  </si>
  <si>
    <t>Mujer</t>
  </si>
  <si>
    <t>Sin estudio</t>
  </si>
  <si>
    <t>Primaria Incompleta</t>
  </si>
  <si>
    <t>Primaria completa</t>
  </si>
  <si>
    <t>Secundaria Incompleta</t>
  </si>
  <si>
    <t>Secundaria completa</t>
  </si>
  <si>
    <t>Hasta Técnico-Universitario-Posgrado</t>
  </si>
  <si>
    <t>Vivienda</t>
  </si>
  <si>
    <t>Finca productiva</t>
  </si>
  <si>
    <t>Finca de recreo</t>
  </si>
  <si>
    <t>Establecimiento público</t>
  </si>
  <si>
    <t>Establecimiento comercial</t>
  </si>
  <si>
    <t xml:space="preserve">Otro. </t>
  </si>
  <si>
    <t>Menos de 2 años</t>
  </si>
  <si>
    <t>Entre 2 y 5 años</t>
  </si>
  <si>
    <t>Entre 6 y 10 años</t>
  </si>
  <si>
    <t>Entre 11 y 20 años</t>
  </si>
  <si>
    <t>Entre 20 y 30 años</t>
  </si>
  <si>
    <t>Mas de 30 años</t>
  </si>
  <si>
    <t>menos de 2 horas</t>
  </si>
  <si>
    <t>entre 2 y 5 horas</t>
  </si>
  <si>
    <t>entre 5 y 10 horas</t>
  </si>
  <si>
    <t xml:space="preserve">mas de 10 horas </t>
  </si>
  <si>
    <t>Si</t>
  </si>
  <si>
    <t>No</t>
  </si>
  <si>
    <t>Nada satisfecho</t>
  </si>
  <si>
    <t>Poco satisfecho</t>
  </si>
  <si>
    <t>Moderadamente satisfecho</t>
  </si>
  <si>
    <t>Satisfecho</t>
  </si>
  <si>
    <t>Muy satisfecho</t>
  </si>
  <si>
    <t>Problemas respiratorios (Neumonia, Asma, Bronquitis)</t>
  </si>
  <si>
    <t>Enfermedades virales (Dengue, Hepatitis, Fiebre Amarilla)</t>
  </si>
  <si>
    <t>Dificultades cardiovasculares (Problemas circulatorios o del corazón)</t>
  </si>
  <si>
    <t>Trastornos del sistema nervioso (Insomio, dolores de cabeza)</t>
  </si>
  <si>
    <t>Ninguna de las anteriores</t>
  </si>
  <si>
    <t>Sin ninguna gravedad</t>
  </si>
  <si>
    <t>poco grave</t>
  </si>
  <si>
    <t>Moderadamente grave</t>
  </si>
  <si>
    <t>Grave</t>
  </si>
  <si>
    <t>Muy Grave</t>
  </si>
  <si>
    <t>Sin olor</t>
  </si>
  <si>
    <t>Leve</t>
  </si>
  <si>
    <t>Inconfundible</t>
  </si>
  <si>
    <t>Fuerte</t>
  </si>
  <si>
    <t>Muy Fuerte</t>
  </si>
  <si>
    <t>Una o menos de una vez por mes</t>
  </si>
  <si>
    <t>Dos a tres veces por mes</t>
  </si>
  <si>
    <t>Una vez por semana</t>
  </si>
  <si>
    <t>Dos a tres veces por semana</t>
  </si>
  <si>
    <t xml:space="preserve">Casi todos los días </t>
  </si>
  <si>
    <t>Ninguna Molestia</t>
  </si>
  <si>
    <t>Molestia insignificante</t>
  </si>
  <si>
    <t>Molestia Intolerable</t>
  </si>
  <si>
    <t>NUNCA</t>
  </si>
  <si>
    <t>RARA VEZ</t>
  </si>
  <si>
    <t>ALGUNAS VECES</t>
  </si>
  <si>
    <t>FRECUENTEMENTE</t>
  </si>
  <si>
    <t>CASI SIEMPRE</t>
  </si>
  <si>
    <t>.</t>
  </si>
  <si>
    <t>Entre 6:00 am y 12:00 m</t>
  </si>
  <si>
    <t>Entre 12:00 m y 6:00 pm</t>
  </si>
  <si>
    <t>Entre 6:00 pm y 10:00 pm</t>
  </si>
  <si>
    <t>Entre 10:00 pm y 6:00 am</t>
  </si>
  <si>
    <t>Todo el Tiempo</t>
  </si>
  <si>
    <t>Zona</t>
  </si>
  <si>
    <t>13.2 TERMÓMETRO RUIDO</t>
  </si>
  <si>
    <t>TERMÓMETRO RUIDO</t>
  </si>
  <si>
    <t>Promedio de molestia por RUIDO termometro</t>
  </si>
  <si>
    <t>Desvest de molestia por RUIDO termometro</t>
  </si>
  <si>
    <t>14.1 VERBAL OLORES</t>
  </si>
  <si>
    <t>ESCALA VERBAL OLORES</t>
  </si>
  <si>
    <t>ESCALA VERBAL RUIDO</t>
  </si>
  <si>
    <t>14.2 VERBAL RUIDO</t>
  </si>
  <si>
    <t>8. Satisfacción con su estado de salud</t>
  </si>
  <si>
    <t>8.1 Padecimientos presentados en los últimos 12 meses</t>
  </si>
  <si>
    <t>9. Como considera usted la contaminación del área cerca a la vivienda</t>
  </si>
  <si>
    <t>10. Sensibilidad a Olores de todo tipo</t>
  </si>
  <si>
    <t xml:space="preserve">11. Que Tan Fuerte Cree Usted, Es La Contaminación Por Olores En Los Alrededores  De Su Vivienda: </t>
  </si>
  <si>
    <t xml:space="preserve">12. Que Tan Frecuente Se Percibe La Contaminación De Olores En Los Alrededores  De Su Vivienda:      </t>
  </si>
  <si>
    <t>13.1 Calificación de la molestia [Termómetro de Olores]</t>
  </si>
  <si>
    <t>Nivel 0</t>
  </si>
  <si>
    <t>Nivel 1</t>
  </si>
  <si>
    <t>Nivel 2</t>
  </si>
  <si>
    <t>Nivel 3</t>
  </si>
  <si>
    <t>Nivel 4</t>
  </si>
  <si>
    <t>Nivel 5</t>
  </si>
  <si>
    <t>Nivel 6</t>
  </si>
  <si>
    <t>Nivel 7</t>
  </si>
  <si>
    <t>Nivel 8</t>
  </si>
  <si>
    <t>Nivel 9</t>
  </si>
  <si>
    <t>Nivel 10</t>
  </si>
  <si>
    <t>Nivel</t>
  </si>
  <si>
    <t>13.2 Calificación de la molestia [Termómetro por Ruido]</t>
  </si>
  <si>
    <t>14.1 Indique el nivel de molestia por: [Escala verbal Olores]</t>
  </si>
  <si>
    <t>Valores T</t>
  </si>
  <si>
    <t>14.2 Indique el nivel de molestia por: [Escala Verbal Ruido]</t>
  </si>
  <si>
    <t>15.6 Qué Tan A Menudo Los Olores Tienen Los Siguientes Efectos En Usted: [Le causa nauseas]</t>
  </si>
  <si>
    <t>Grupo Gestión Ambiental y Calidad</t>
  </si>
  <si>
    <t>VALIDACION QUEJA:</t>
  </si>
  <si>
    <t xml:space="preserve">VERSIÓN: 03 </t>
  </si>
  <si>
    <t>CÓD.: FT.0340.35</t>
  </si>
  <si>
    <t>No se deben realizar modificaciones al formato</t>
  </si>
  <si>
    <t>Fecha de aplicación: 2019/03/19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</si>
</sst>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0.000"/>
  </numFmts>
  <fonts count="21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9" tint="-0.499984740745262"/>
      <name val="Arial"/>
      <family val="2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4"/>
      <color theme="1"/>
      <name val="Arial"/>
      <family val="2"/>
    </font>
    <font>
      <sz val="2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01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4" fillId="0" borderId="0" xfId="0" applyFont="1" applyAlignment="1"/>
    <xf numFmtId="0" fontId="0" fillId="0" borderId="0" xfId="0" applyNumberFormat="1" applyFont="1" applyAlignment="1"/>
    <xf numFmtId="10" fontId="0" fillId="0" borderId="0" xfId="0" applyNumberFormat="1" applyFont="1" applyAlignment="1"/>
    <xf numFmtId="0" fontId="6" fillId="0" borderId="0" xfId="0" applyFont="1" applyAlignment="1"/>
    <xf numFmtId="0" fontId="3" fillId="2" borderId="0" xfId="0" applyFont="1" applyFill="1" applyAlignment="1"/>
    <xf numFmtId="0" fontId="3" fillId="2" borderId="0" xfId="0" applyFont="1" applyFill="1"/>
    <xf numFmtId="0" fontId="3" fillId="2" borderId="1" xfId="0" applyFont="1" applyFill="1" applyBorder="1" applyAlignment="1"/>
    <xf numFmtId="0" fontId="0" fillId="3" borderId="2" xfId="0" applyFont="1" applyFill="1" applyBorder="1" applyAlignment="1"/>
    <xf numFmtId="0" fontId="7" fillId="4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0" fillId="3" borderId="2" xfId="1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2" fontId="0" fillId="6" borderId="0" xfId="0" applyNumberFormat="1" applyFont="1" applyFill="1" applyAlignment="1">
      <alignment horizontal="center"/>
    </xf>
    <xf numFmtId="2" fontId="0" fillId="7" borderId="0" xfId="0" applyNumberFormat="1" applyFont="1" applyFill="1" applyAlignment="1">
      <alignment horizontal="center"/>
    </xf>
    <xf numFmtId="0" fontId="4" fillId="5" borderId="3" xfId="0" applyFont="1" applyFill="1" applyBorder="1" applyAlignment="1"/>
    <xf numFmtId="0" fontId="8" fillId="9" borderId="0" xfId="0" applyFont="1" applyFill="1" applyAlignment="1"/>
    <xf numFmtId="0" fontId="7" fillId="10" borderId="0" xfId="0" applyFont="1" applyFill="1" applyAlignment="1"/>
    <xf numFmtId="0" fontId="9" fillId="0" borderId="0" xfId="0" applyFont="1" applyAlignment="1"/>
    <xf numFmtId="0" fontId="0" fillId="11" borderId="4" xfId="0" applyFont="1" applyFill="1" applyBorder="1" applyAlignment="1"/>
    <xf numFmtId="0" fontId="0" fillId="11" borderId="5" xfId="0" applyFont="1" applyFill="1" applyBorder="1" applyAlignment="1"/>
    <xf numFmtId="0" fontId="0" fillId="11" borderId="6" xfId="0" applyFont="1" applyFill="1" applyBorder="1" applyAlignment="1"/>
    <xf numFmtId="0" fontId="0" fillId="11" borderId="7" xfId="0" applyFont="1" applyFill="1" applyBorder="1" applyAlignment="1"/>
    <xf numFmtId="0" fontId="0" fillId="11" borderId="0" xfId="0" applyFont="1" applyFill="1" applyBorder="1" applyAlignment="1"/>
    <xf numFmtId="0" fontId="0" fillId="11" borderId="8" xfId="0" applyFont="1" applyFill="1" applyBorder="1" applyAlignment="1"/>
    <xf numFmtId="0" fontId="0" fillId="11" borderId="9" xfId="0" applyFont="1" applyFill="1" applyBorder="1" applyAlignment="1"/>
    <xf numFmtId="0" fontId="0" fillId="11" borderId="3" xfId="0" applyFont="1" applyFill="1" applyBorder="1" applyAlignment="1"/>
    <xf numFmtId="0" fontId="0" fillId="11" borderId="10" xfId="0" applyFont="1" applyFill="1" applyBorder="1" applyAlignment="1"/>
    <xf numFmtId="14" fontId="1" fillId="0" borderId="0" xfId="0" applyNumberFormat="1" applyFont="1" applyAlignment="1"/>
    <xf numFmtId="0" fontId="10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10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/>
    <xf numFmtId="0" fontId="10" fillId="5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/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11" fillId="0" borderId="0" xfId="0" applyFont="1" applyAlignment="1"/>
    <xf numFmtId="14" fontId="11" fillId="0" borderId="0" xfId="0" applyNumberFormat="1" applyFont="1" applyAlignment="1"/>
    <xf numFmtId="0" fontId="6" fillId="12" borderId="0" xfId="0" applyFont="1" applyFill="1" applyAlignment="1">
      <alignment horizontal="center" vertical="center" wrapText="1"/>
    </xf>
    <xf numFmtId="14" fontId="11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164" fontId="11" fillId="0" borderId="0" xfId="0" applyNumberFormat="1" applyFont="1" applyAlignment="1"/>
    <xf numFmtId="0" fontId="0" fillId="4" borderId="0" xfId="0" applyFont="1" applyFill="1" applyAlignment="1"/>
    <xf numFmtId="9" fontId="0" fillId="0" borderId="0" xfId="1" applyFont="1" applyAlignment="1"/>
    <xf numFmtId="0" fontId="3" fillId="2" borderId="0" xfId="0" applyFont="1" applyFill="1" applyAlignment="1">
      <alignment horizontal="centerContinuous"/>
    </xf>
    <xf numFmtId="0" fontId="4" fillId="0" borderId="0" xfId="0" applyFont="1" applyAlignment="1">
      <alignment vertical="center"/>
    </xf>
    <xf numFmtId="0" fontId="12" fillId="12" borderId="12" xfId="0" applyFont="1" applyFill="1" applyBorder="1" applyAlignment="1">
      <alignment horizontal="center" vertical="center" wrapText="1"/>
    </xf>
    <xf numFmtId="0" fontId="13" fillId="13" borderId="14" xfId="0" applyFont="1" applyFill="1" applyBorder="1" applyAlignment="1"/>
    <xf numFmtId="0" fontId="0" fillId="13" borderId="2" xfId="0" applyFont="1" applyFill="1" applyBorder="1" applyAlignment="1"/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/>
    <xf numFmtId="0" fontId="0" fillId="0" borderId="11" xfId="0" applyFont="1" applyBorder="1" applyAlignment="1"/>
    <xf numFmtId="0" fontId="0" fillId="0" borderId="20" xfId="0" applyFont="1" applyBorder="1" applyAlignment="1"/>
    <xf numFmtId="0" fontId="6" fillId="0" borderId="0" xfId="0" applyFont="1" applyBorder="1" applyAlignment="1">
      <alignment vertical="center"/>
    </xf>
    <xf numFmtId="0" fontId="0" fillId="0" borderId="21" xfId="0" applyFont="1" applyBorder="1" applyAlignment="1"/>
    <xf numFmtId="0" fontId="6" fillId="0" borderId="11" xfId="0" applyFont="1" applyBorder="1" applyAlignment="1">
      <alignment vertical="center"/>
    </xf>
    <xf numFmtId="0" fontId="0" fillId="0" borderId="2" xfId="0" applyFont="1" applyBorder="1" applyAlignment="1" applyProtection="1">
      <protection locked="0"/>
    </xf>
    <xf numFmtId="0" fontId="0" fillId="0" borderId="15" xfId="0" applyFont="1" applyBorder="1" applyAlignment="1" applyProtection="1">
      <protection locked="0"/>
    </xf>
    <xf numFmtId="0" fontId="0" fillId="0" borderId="11" xfId="0" applyFont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0" xfId="0" applyFont="1" applyAlignment="1"/>
    <xf numFmtId="9" fontId="0" fillId="0" borderId="3" xfId="1" applyFont="1" applyBorder="1" applyAlignment="1">
      <alignment horizontal="center"/>
    </xf>
    <xf numFmtId="0" fontId="2" fillId="0" borderId="36" xfId="0" applyFont="1" applyBorder="1" applyAlignment="1"/>
    <xf numFmtId="0" fontId="0" fillId="0" borderId="18" xfId="0" applyFont="1" applyBorder="1" applyAlignment="1"/>
    <xf numFmtId="0" fontId="0" fillId="0" borderId="22" xfId="0" applyFont="1" applyBorder="1" applyAlignment="1"/>
    <xf numFmtId="0" fontId="5" fillId="0" borderId="0" xfId="0" applyFont="1" applyFill="1" applyBorder="1" applyAlignment="1"/>
    <xf numFmtId="0" fontId="3" fillId="2" borderId="22" xfId="0" applyFont="1" applyFill="1" applyBorder="1" applyAlignment="1"/>
    <xf numFmtId="0" fontId="3" fillId="2" borderId="0" xfId="0" applyFont="1" applyFill="1" applyBorder="1" applyAlignment="1">
      <alignment horizontal="centerContinuous"/>
    </xf>
    <xf numFmtId="0" fontId="3" fillId="2" borderId="0" xfId="0" applyFont="1" applyFill="1" applyBorder="1"/>
    <xf numFmtId="0" fontId="3" fillId="2" borderId="38" xfId="0" applyFont="1" applyFill="1" applyBorder="1" applyAlignment="1"/>
    <xf numFmtId="0" fontId="0" fillId="0" borderId="22" xfId="0" applyFont="1" applyBorder="1" applyAlignment="1">
      <alignment horizontal="left"/>
    </xf>
    <xf numFmtId="9" fontId="0" fillId="0" borderId="0" xfId="1" applyFont="1" applyBorder="1" applyAlignment="1">
      <alignment horizontal="center"/>
    </xf>
    <xf numFmtId="0" fontId="0" fillId="3" borderId="14" xfId="0" applyFont="1" applyFill="1" applyBorder="1" applyAlignment="1"/>
    <xf numFmtId="0" fontId="0" fillId="0" borderId="0" xfId="0" applyFont="1" applyBorder="1" applyAlignment="1">
      <alignment horizontal="center"/>
    </xf>
    <xf numFmtId="0" fontId="7" fillId="4" borderId="22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0" fillId="11" borderId="37" xfId="0" applyFont="1" applyFill="1" applyBorder="1" applyAlignment="1"/>
    <xf numFmtId="0" fontId="0" fillId="11" borderId="22" xfId="0" applyFont="1" applyFill="1" applyBorder="1" applyAlignment="1"/>
    <xf numFmtId="0" fontId="0" fillId="11" borderId="39" xfId="0" applyFont="1" applyFill="1" applyBorder="1" applyAlignment="1"/>
    <xf numFmtId="0" fontId="0" fillId="0" borderId="19" xfId="0" applyFont="1" applyBorder="1" applyAlignment="1"/>
    <xf numFmtId="0" fontId="6" fillId="0" borderId="22" xfId="0" applyFont="1" applyBorder="1" applyAlignment="1"/>
    <xf numFmtId="0" fontId="0" fillId="0" borderId="16" xfId="0" applyFont="1" applyBorder="1" applyAlignment="1"/>
    <xf numFmtId="0" fontId="3" fillId="2" borderId="0" xfId="0" applyFont="1" applyFill="1" applyBorder="1" applyAlignment="1"/>
    <xf numFmtId="0" fontId="6" fillId="0" borderId="0" xfId="0" applyFont="1" applyBorder="1" applyAlignment="1"/>
    <xf numFmtId="0" fontId="4" fillId="0" borderId="0" xfId="0" applyFont="1" applyBorder="1" applyAlignment="1"/>
    <xf numFmtId="2" fontId="0" fillId="6" borderId="0" xfId="0" applyNumberFormat="1" applyFont="1" applyFill="1" applyBorder="1" applyAlignment="1">
      <alignment horizontal="center"/>
    </xf>
    <xf numFmtId="2" fontId="0" fillId="7" borderId="0" xfId="0" applyNumberFormat="1" applyFont="1" applyFill="1" applyBorder="1" applyAlignment="1">
      <alignment horizontal="center"/>
    </xf>
    <xf numFmtId="0" fontId="7" fillId="8" borderId="22" xfId="0" applyFont="1" applyFill="1" applyBorder="1" applyAlignment="1"/>
    <xf numFmtId="0" fontId="7" fillId="8" borderId="0" xfId="0" applyFont="1" applyFill="1" applyBorder="1" applyAlignment="1">
      <alignment horizontal="center"/>
    </xf>
    <xf numFmtId="0" fontId="2" fillId="5" borderId="22" xfId="0" applyFont="1" applyFill="1" applyBorder="1" applyAlignment="1"/>
    <xf numFmtId="165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6" fillId="12" borderId="40" xfId="0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9" fontId="0" fillId="3" borderId="13" xfId="1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9" fontId="0" fillId="0" borderId="17" xfId="1" applyFont="1" applyBorder="1" applyAlignment="1">
      <alignment horizontal="center"/>
    </xf>
    <xf numFmtId="9" fontId="0" fillId="0" borderId="18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9" fontId="0" fillId="0" borderId="11" xfId="1" applyFont="1" applyBorder="1" applyAlignment="1">
      <alignment horizontal="center"/>
    </xf>
    <xf numFmtId="9" fontId="0" fillId="0" borderId="20" xfId="1" applyFont="1" applyBorder="1" applyAlignment="1">
      <alignment horizontal="center"/>
    </xf>
    <xf numFmtId="0" fontId="3" fillId="2" borderId="17" xfId="0" applyFont="1" applyFill="1" applyBorder="1" applyAlignment="1">
      <alignment horizontal="centerContinuous"/>
    </xf>
    <xf numFmtId="0" fontId="3" fillId="2" borderId="18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9" xfId="0" applyFont="1" applyFill="1" applyBorder="1" applyAlignment="1"/>
    <xf numFmtId="0" fontId="3" fillId="2" borderId="11" xfId="0" applyFont="1" applyFill="1" applyBorder="1" applyAlignment="1"/>
    <xf numFmtId="0" fontId="3" fillId="2" borderId="19" xfId="0" applyFont="1" applyFill="1" applyBorder="1" applyAlignment="1">
      <alignment horizontal="center"/>
    </xf>
    <xf numFmtId="0" fontId="3" fillId="2" borderId="16" xfId="0" applyFont="1" applyFill="1" applyBorder="1" applyAlignment="1"/>
    <xf numFmtId="0" fontId="3" fillId="2" borderId="17" xfId="0" applyFont="1" applyFill="1" applyBorder="1" applyAlignment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9" fontId="4" fillId="0" borderId="0" xfId="0" applyNumberFormat="1" applyFont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22" xfId="0" applyFont="1" applyBorder="1" applyAlignment="1">
      <alignment horizontal="left" wrapText="1"/>
    </xf>
    <xf numFmtId="0" fontId="6" fillId="0" borderId="19" xfId="0" applyFont="1" applyBorder="1" applyAlignment="1"/>
    <xf numFmtId="0" fontId="6" fillId="0" borderId="11" xfId="0" applyFont="1" applyBorder="1" applyAlignment="1"/>
    <xf numFmtId="2" fontId="0" fillId="0" borderId="0" xfId="0" applyNumberFormat="1" applyFont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4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6" fillId="0" borderId="28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2" fontId="15" fillId="0" borderId="25" xfId="0" applyNumberFormat="1" applyFont="1" applyBorder="1" applyAlignment="1">
      <alignment horizontal="center"/>
    </xf>
    <xf numFmtId="2" fontId="15" fillId="0" borderId="26" xfId="0" applyNumberFormat="1" applyFont="1" applyBorder="1" applyAlignment="1">
      <alignment horizontal="center"/>
    </xf>
    <xf numFmtId="2" fontId="15" fillId="0" borderId="27" xfId="0" applyNumberFormat="1" applyFont="1" applyBorder="1" applyAlignment="1">
      <alignment horizontal="center"/>
    </xf>
    <xf numFmtId="2" fontId="15" fillId="0" borderId="25" xfId="0" applyNumberFormat="1" applyFont="1" applyBorder="1" applyAlignment="1">
      <alignment horizontal="center" vertical="center"/>
    </xf>
    <xf numFmtId="2" fontId="15" fillId="0" borderId="26" xfId="0" applyNumberFormat="1" applyFont="1" applyBorder="1" applyAlignment="1">
      <alignment horizontal="center" vertical="center"/>
    </xf>
    <xf numFmtId="2" fontId="15" fillId="0" borderId="27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0" fillId="5" borderId="0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166661882109268E-2"/>
          <c:y val="6.9264092873876984E-2"/>
          <c:w val="0.7877150938787576"/>
          <c:h val="0.851955500547261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'1. Datos Básicos'!$A$6</c:f>
              <c:strCache>
                <c:ptCount val="1"/>
                <c:pt idx="0">
                  <c:v>Entre 18 y 20 años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Básicos'!$B$5:$E$5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Básicos'!$B$6:$E$6</c:f>
              <c:numCache>
                <c:formatCode>0%</c:formatCode>
                <c:ptCount val="4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E8-4D06-8E89-230930A71484}"/>
            </c:ext>
          </c:extLst>
        </c:ser>
        <c:ser>
          <c:idx val="1"/>
          <c:order val="1"/>
          <c:tx>
            <c:strRef>
              <c:f>'1. Datos Básicos'!$A$7</c:f>
              <c:strCache>
                <c:ptCount val="1"/>
                <c:pt idx="0">
                  <c:v>Entre 21 y 30 años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Básicos'!$B$5:$E$5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Básicos'!$B$7:$E$7</c:f>
              <c:numCache>
                <c:formatCode>0%</c:formatCode>
                <c:ptCount val="4"/>
                <c:pt idx="0">
                  <c:v>0</c:v>
                </c:pt>
                <c:pt idx="1">
                  <c:v>0.52941176470588236</c:v>
                </c:pt>
                <c:pt idx="2">
                  <c:v>0</c:v>
                </c:pt>
                <c:pt idx="3">
                  <c:v>0.18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E8-4D06-8E89-230930A71484}"/>
            </c:ext>
          </c:extLst>
        </c:ser>
        <c:ser>
          <c:idx val="2"/>
          <c:order val="2"/>
          <c:tx>
            <c:strRef>
              <c:f>'1. Datos Básicos'!$A$8</c:f>
              <c:strCache>
                <c:ptCount val="1"/>
                <c:pt idx="0">
                  <c:v>Entre 31 y 40 años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Básicos'!$B$5:$E$5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Básicos'!$B$8:$E$8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0.52941176470588236</c:v>
                </c:pt>
                <c:pt idx="3">
                  <c:v>0.18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9E8-4D06-8E89-230930A71484}"/>
            </c:ext>
          </c:extLst>
        </c:ser>
        <c:ser>
          <c:idx val="3"/>
          <c:order val="3"/>
          <c:tx>
            <c:strRef>
              <c:f>'1. Datos Básicos'!$A$9</c:f>
              <c:strCache>
                <c:ptCount val="1"/>
                <c:pt idx="0">
                  <c:v>Entre 41 y 50 años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Básicos'!$B$5:$E$5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Básicos'!$B$9:$E$9</c:f>
              <c:numCache>
                <c:formatCode>0%</c:formatCode>
                <c:ptCount val="4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9E8-4D06-8E89-230930A71484}"/>
            </c:ext>
          </c:extLst>
        </c:ser>
        <c:ser>
          <c:idx val="4"/>
          <c:order val="4"/>
          <c:tx>
            <c:strRef>
              <c:f>'1. Datos Básicos'!$A$10</c:f>
              <c:strCache>
                <c:ptCount val="1"/>
                <c:pt idx="0">
                  <c:v>Entre 51 y 60 años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Básicos'!$B$5:$E$5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Básicos'!$B$10:$E$10</c:f>
              <c:numCache>
                <c:formatCode>0%</c:formatCode>
                <c:ptCount val="4"/>
                <c:pt idx="0">
                  <c:v>0</c:v>
                </c:pt>
                <c:pt idx="1">
                  <c:v>0.47058823529411764</c:v>
                </c:pt>
                <c:pt idx="2">
                  <c:v>0</c:v>
                </c:pt>
                <c:pt idx="3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9E8-4D06-8E89-230930A71484}"/>
            </c:ext>
          </c:extLst>
        </c:ser>
        <c:ser>
          <c:idx val="5"/>
          <c:order val="5"/>
          <c:tx>
            <c:strRef>
              <c:f>'1. Datos Básicos'!$A$11</c:f>
              <c:strCache>
                <c:ptCount val="1"/>
                <c:pt idx="0">
                  <c:v>Entre 61 y 70 años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Básicos'!$B$5:$E$5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Básicos'!$B$11:$E$11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0.47058823529411764</c:v>
                </c:pt>
                <c:pt idx="3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9E8-4D06-8E89-230930A71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009600"/>
        <c:axId val="94035968"/>
      </c:barChart>
      <c:catAx>
        <c:axId val="9400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4035968"/>
        <c:crosses val="autoZero"/>
        <c:auto val="1"/>
        <c:lblAlgn val="ctr"/>
        <c:lblOffset val="100"/>
        <c:noMultiLvlLbl val="0"/>
      </c:catAx>
      <c:valAx>
        <c:axId val="940359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9400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'1. Datos Básicos'!$C$131</c:f>
              <c:strCache>
                <c:ptCount val="1"/>
                <c:pt idx="0">
                  <c:v>ZF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F5C-42AB-B36A-69A9610CFC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F5C-42AB-B36A-69A9610CFC2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'1. Datos Básicos'!$A$132:$A$133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'1. Datos Básicos'!$C$132:$C$133</c:f>
              <c:numCache>
                <c:formatCode>0%</c:formatCode>
                <c:ptCount val="2"/>
                <c:pt idx="0">
                  <c:v>0.52941176470588236</c:v>
                </c:pt>
                <c:pt idx="1">
                  <c:v>0.47058823529411764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F5C-42AB-B36A-69A9610CF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'1. Datos Básicos'!$D$131</c:f>
              <c:strCache>
                <c:ptCount val="1"/>
                <c:pt idx="0">
                  <c:v>ZK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672-4422-9D37-B921A24650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672-4422-9D37-B921A24650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'1. Datos Básicos'!$A$132:$A$133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'1. Datos Básicos'!$D$132:$D$133</c:f>
              <c:numCache>
                <c:formatCode>0%</c:formatCode>
                <c:ptCount val="2"/>
                <c:pt idx="0">
                  <c:v>0.47058823529411764</c:v>
                </c:pt>
                <c:pt idx="1">
                  <c:v>0.52941176470588236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672-4422-9D37-B921A2465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'1. Datos Básicos'!$E$131</c:f>
              <c:strCache>
                <c:ptCount val="1"/>
                <c:pt idx="0">
                  <c:v>Total general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D3-452F-8F1F-AE6FA2C4F0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1D3-452F-8F1F-AE6FA2C4F0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'1. Datos Básicos'!$A$132:$A$133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'1. Datos Básicos'!$E$132:$E$133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1D3-452F-8F1F-AE6FA2C4F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 Datos Básicos'!$A$112</c:f>
              <c:strCache>
                <c:ptCount val="1"/>
                <c:pt idx="0">
                  <c:v>menos de 2 horas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Básicos'!$B$111:$E$111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Básicos'!$B$112:$E$112</c:f>
              <c:numCache>
                <c:formatCode>0%</c:formatCode>
                <c:ptCount val="4"/>
                <c:pt idx="0">
                  <c:v>0.25</c:v>
                </c:pt>
                <c:pt idx="1">
                  <c:v>0.23529411764705882</c:v>
                </c:pt>
                <c:pt idx="2">
                  <c:v>0.23529411764705882</c:v>
                </c:pt>
                <c:pt idx="3">
                  <c:v>0.24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DD-4BE4-A5EE-6AC89546BA59}"/>
            </c:ext>
          </c:extLst>
        </c:ser>
        <c:ser>
          <c:idx val="1"/>
          <c:order val="1"/>
          <c:tx>
            <c:strRef>
              <c:f>'1. Datos Básicos'!$A$113</c:f>
              <c:strCache>
                <c:ptCount val="1"/>
                <c:pt idx="0">
                  <c:v>entre 2 y 5 horas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Básicos'!$B$111:$E$111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Básicos'!$B$113:$E$113</c:f>
              <c:numCache>
                <c:formatCode>0%</c:formatCode>
                <c:ptCount val="4"/>
                <c:pt idx="0">
                  <c:v>0.25</c:v>
                </c:pt>
                <c:pt idx="1">
                  <c:v>0.29411764705882354</c:v>
                </c:pt>
                <c:pt idx="2">
                  <c:v>0.23529411764705882</c:v>
                </c:pt>
                <c:pt idx="3">
                  <c:v>0.26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DD-4BE4-A5EE-6AC89546BA59}"/>
            </c:ext>
          </c:extLst>
        </c:ser>
        <c:ser>
          <c:idx val="2"/>
          <c:order val="2"/>
          <c:tx>
            <c:strRef>
              <c:f>'1. Datos Básicos'!$A$114</c:f>
              <c:strCache>
                <c:ptCount val="1"/>
                <c:pt idx="0">
                  <c:v>entre 5 y 10 horas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Básicos'!$B$111:$E$111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Básicos'!$B$114:$E$114</c:f>
              <c:numCache>
                <c:formatCode>0%</c:formatCode>
                <c:ptCount val="4"/>
                <c:pt idx="0">
                  <c:v>0.25</c:v>
                </c:pt>
                <c:pt idx="1">
                  <c:v>0.23529411764705882</c:v>
                </c:pt>
                <c:pt idx="2">
                  <c:v>0.29411764705882354</c:v>
                </c:pt>
                <c:pt idx="3">
                  <c:v>0.26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EDD-4BE4-A5EE-6AC89546BA59}"/>
            </c:ext>
          </c:extLst>
        </c:ser>
        <c:ser>
          <c:idx val="3"/>
          <c:order val="3"/>
          <c:tx>
            <c:strRef>
              <c:f>'1. Datos Básicos'!$A$115</c:f>
              <c:strCache>
                <c:ptCount val="1"/>
                <c:pt idx="0">
                  <c:v>mas de 10 horas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Básicos'!$B$111:$E$111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Básicos'!$B$115:$E$115</c:f>
              <c:numCache>
                <c:formatCode>0%</c:formatCode>
                <c:ptCount val="4"/>
                <c:pt idx="0">
                  <c:v>0.25</c:v>
                </c:pt>
                <c:pt idx="1">
                  <c:v>0.23529411764705882</c:v>
                </c:pt>
                <c:pt idx="2">
                  <c:v>0.23529411764705882</c:v>
                </c:pt>
                <c:pt idx="3">
                  <c:v>0.24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EDD-4BE4-A5EE-6AC89546B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6269824"/>
        <c:axId val="96271360"/>
      </c:barChart>
      <c:catAx>
        <c:axId val="9626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271360"/>
        <c:crosses val="autoZero"/>
        <c:auto val="1"/>
        <c:lblAlgn val="ctr"/>
        <c:lblOffset val="100"/>
        <c:noMultiLvlLbl val="0"/>
      </c:catAx>
      <c:valAx>
        <c:axId val="962713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26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'1. Datos Básicos'!$A$150</c:f>
              <c:strCache>
                <c:ptCount val="1"/>
                <c:pt idx="0">
                  <c:v>Nada satisfecho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Básicos'!$B$149:$E$149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Básicos'!$B$150:$E$150</c:f>
              <c:numCache>
                <c:formatCode>0%</c:formatCode>
                <c:ptCount val="4"/>
                <c:pt idx="0">
                  <c:v>0.1875</c:v>
                </c:pt>
                <c:pt idx="1">
                  <c:v>0.17647058823529413</c:v>
                </c:pt>
                <c:pt idx="2">
                  <c:v>0.23529411764705882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C0-48A9-ADB0-A1658B8EA430}"/>
            </c:ext>
          </c:extLst>
        </c:ser>
        <c:ser>
          <c:idx val="1"/>
          <c:order val="1"/>
          <c:tx>
            <c:strRef>
              <c:f>'1. Datos Básicos'!$A$151</c:f>
              <c:strCache>
                <c:ptCount val="1"/>
                <c:pt idx="0">
                  <c:v>Poco satisfecho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Básicos'!$B$149:$E$149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Básicos'!$B$151:$E$151</c:f>
              <c:numCache>
                <c:formatCode>0%</c:formatCode>
                <c:ptCount val="4"/>
                <c:pt idx="0">
                  <c:v>0.1875</c:v>
                </c:pt>
                <c:pt idx="1">
                  <c:v>0.23529411764705882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C0-48A9-ADB0-A1658B8EA430}"/>
            </c:ext>
          </c:extLst>
        </c:ser>
        <c:ser>
          <c:idx val="2"/>
          <c:order val="2"/>
          <c:tx>
            <c:strRef>
              <c:f>'1. Datos Básicos'!$A$152</c:f>
              <c:strCache>
                <c:ptCount val="1"/>
                <c:pt idx="0">
                  <c:v>Moderadamente satisfecho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Básicos'!$B$149:$E$149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Básicos'!$B$152:$E$152</c:f>
              <c:numCache>
                <c:formatCode>0%</c:formatCode>
                <c:ptCount val="4"/>
                <c:pt idx="0">
                  <c:v>0.1875</c:v>
                </c:pt>
                <c:pt idx="1">
                  <c:v>0.17647058823529413</c:v>
                </c:pt>
                <c:pt idx="2">
                  <c:v>0.23529411764705882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FC0-48A9-ADB0-A1658B8EA430}"/>
            </c:ext>
          </c:extLst>
        </c:ser>
        <c:ser>
          <c:idx val="3"/>
          <c:order val="3"/>
          <c:tx>
            <c:strRef>
              <c:f>'1. Datos Básicos'!$A$153</c:f>
              <c:strCache>
                <c:ptCount val="1"/>
                <c:pt idx="0">
                  <c:v>Satisfecho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Básicos'!$B$149:$E$149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Básicos'!$B$153:$E$153</c:f>
              <c:numCache>
                <c:formatCode>0%</c:formatCode>
                <c:ptCount val="4"/>
                <c:pt idx="0">
                  <c:v>0.25</c:v>
                </c:pt>
                <c:pt idx="1">
                  <c:v>0.17647058823529413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FC0-48A9-ADB0-A1658B8EA430}"/>
            </c:ext>
          </c:extLst>
        </c:ser>
        <c:ser>
          <c:idx val="4"/>
          <c:order val="4"/>
          <c:tx>
            <c:strRef>
              <c:f>'1. Datos Básicos'!$A$154</c:f>
              <c:strCache>
                <c:ptCount val="1"/>
                <c:pt idx="0">
                  <c:v>Muy satisfecho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Básicos'!$B$149:$E$149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Básicos'!$B$154:$E$154</c:f>
              <c:numCache>
                <c:formatCode>0%</c:formatCode>
                <c:ptCount val="4"/>
                <c:pt idx="0">
                  <c:v>0.1875</c:v>
                </c:pt>
                <c:pt idx="1">
                  <c:v>0.23529411764705882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FC0-48A9-ADB0-A1658B8EA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331648"/>
        <c:axId val="96333184"/>
      </c:barChart>
      <c:catAx>
        <c:axId val="9633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333184"/>
        <c:crosses val="autoZero"/>
        <c:auto val="1"/>
        <c:lblAlgn val="ctr"/>
        <c:lblOffset val="100"/>
        <c:noMultiLvlLbl val="0"/>
      </c:catAx>
      <c:valAx>
        <c:axId val="9633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33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47537737432147E-2"/>
          <c:y val="4.6296190686087112E-2"/>
          <c:w val="0.62531207016050516"/>
          <c:h val="0.8596128608923884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'1. Datos Básicos'!$A$171</c:f>
              <c:strCache>
                <c:ptCount val="1"/>
                <c:pt idx="0">
                  <c:v>Dificultades cardiovasculares (Problemas circulatorios o del corazón)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Básicos'!$B$170:$E$170</c:f>
              <c:strCache>
                <c:ptCount val="4"/>
                <c:pt idx="0">
                  <c:v>1. Zn</c:v>
                </c:pt>
                <c:pt idx="1">
                  <c:v>2. Zf</c:v>
                </c:pt>
                <c:pt idx="2">
                  <c:v>3. 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Básicos'!$B$171:$E$171</c:f>
              <c:numCache>
                <c:formatCode>0%</c:formatCode>
                <c:ptCount val="4"/>
                <c:pt idx="0">
                  <c:v>0.1875</c:v>
                </c:pt>
                <c:pt idx="1">
                  <c:v>0.17647058823529413</c:v>
                </c:pt>
                <c:pt idx="2">
                  <c:v>0.23529411764705882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10-434C-A98E-53CB8E2B9F02}"/>
            </c:ext>
          </c:extLst>
        </c:ser>
        <c:ser>
          <c:idx val="1"/>
          <c:order val="1"/>
          <c:tx>
            <c:strRef>
              <c:f>'1. Datos Básicos'!$A$172</c:f>
              <c:strCache>
                <c:ptCount val="1"/>
                <c:pt idx="0">
                  <c:v>Enfermedades virales (Dengue, Hepatitis, Fiebre Amarilla)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Básicos'!$B$170:$E$170</c:f>
              <c:strCache>
                <c:ptCount val="4"/>
                <c:pt idx="0">
                  <c:v>1. Zn</c:v>
                </c:pt>
                <c:pt idx="1">
                  <c:v>2. Zf</c:v>
                </c:pt>
                <c:pt idx="2">
                  <c:v>3. 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Básicos'!$B$172:$E$172</c:f>
              <c:numCache>
                <c:formatCode>0%</c:formatCode>
                <c:ptCount val="4"/>
                <c:pt idx="0">
                  <c:v>0.1875</c:v>
                </c:pt>
                <c:pt idx="1">
                  <c:v>0.23529411764705882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10-434C-A98E-53CB8E2B9F02}"/>
            </c:ext>
          </c:extLst>
        </c:ser>
        <c:ser>
          <c:idx val="2"/>
          <c:order val="2"/>
          <c:tx>
            <c:strRef>
              <c:f>'1. Datos Básicos'!$A$173</c:f>
              <c:strCache>
                <c:ptCount val="1"/>
                <c:pt idx="0">
                  <c:v>Problemas respiratorios (Neumonia, Asma, Bronquitis)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Básicos'!$B$170:$E$170</c:f>
              <c:strCache>
                <c:ptCount val="4"/>
                <c:pt idx="0">
                  <c:v>1. Zn</c:v>
                </c:pt>
                <c:pt idx="1">
                  <c:v>2. Zf</c:v>
                </c:pt>
                <c:pt idx="2">
                  <c:v>3. 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Básicos'!$B$173:$E$173</c:f>
              <c:numCache>
                <c:formatCode>0%</c:formatCode>
                <c:ptCount val="4"/>
                <c:pt idx="0">
                  <c:v>0.1875</c:v>
                </c:pt>
                <c:pt idx="1">
                  <c:v>0.17647058823529413</c:v>
                </c:pt>
                <c:pt idx="2">
                  <c:v>0.23529411764705882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C10-434C-A98E-53CB8E2B9F02}"/>
            </c:ext>
          </c:extLst>
        </c:ser>
        <c:ser>
          <c:idx val="3"/>
          <c:order val="3"/>
          <c:tx>
            <c:strRef>
              <c:f>'1. Datos Básicos'!$A$174</c:f>
              <c:strCache>
                <c:ptCount val="1"/>
                <c:pt idx="0">
                  <c:v>Trastornos del sistema nervioso (Insomio, dolores de cabeza)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Básicos'!$B$170:$E$170</c:f>
              <c:strCache>
                <c:ptCount val="4"/>
                <c:pt idx="0">
                  <c:v>1. Zn</c:v>
                </c:pt>
                <c:pt idx="1">
                  <c:v>2. Zf</c:v>
                </c:pt>
                <c:pt idx="2">
                  <c:v>3. 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Básicos'!$B$174:$E$174</c:f>
              <c:numCache>
                <c:formatCode>0%</c:formatCode>
                <c:ptCount val="4"/>
                <c:pt idx="0">
                  <c:v>0.25</c:v>
                </c:pt>
                <c:pt idx="1">
                  <c:v>0.17647058823529413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C10-434C-A98E-53CB8E2B9F02}"/>
            </c:ext>
          </c:extLst>
        </c:ser>
        <c:ser>
          <c:idx val="4"/>
          <c:order val="4"/>
          <c:tx>
            <c:strRef>
              <c:f>'1. Datos Básicos'!$A$175</c:f>
              <c:strCache>
                <c:ptCount val="1"/>
                <c:pt idx="0">
                  <c:v>Ninguna de las anteriores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Básicos'!$B$170:$E$170</c:f>
              <c:strCache>
                <c:ptCount val="4"/>
                <c:pt idx="0">
                  <c:v>1. Zn</c:v>
                </c:pt>
                <c:pt idx="1">
                  <c:v>2. Zf</c:v>
                </c:pt>
                <c:pt idx="2">
                  <c:v>3. 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Básicos'!$B$175:$E$175</c:f>
              <c:numCache>
                <c:formatCode>0%</c:formatCode>
                <c:ptCount val="4"/>
                <c:pt idx="0">
                  <c:v>0.1875</c:v>
                </c:pt>
                <c:pt idx="1">
                  <c:v>0.23529411764705882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C10-434C-A98E-53CB8E2B9F0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6389376"/>
        <c:axId val="96468992"/>
      </c:barChart>
      <c:catAx>
        <c:axId val="9638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468992"/>
        <c:crosses val="autoZero"/>
        <c:auto val="1"/>
        <c:lblAlgn val="ctr"/>
        <c:lblOffset val="100"/>
        <c:noMultiLvlLbl val="0"/>
      </c:catAx>
      <c:valAx>
        <c:axId val="964689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96389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785520559929995"/>
          <c:y val="6.8864100320793237E-2"/>
          <c:w val="0.24428958880139984"/>
          <c:h val="0.713543307086614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313710091348209E-2"/>
          <c:y val="6.9264092873876984E-2"/>
          <c:w val="0.94169347301477413"/>
          <c:h val="0.79033375093847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 Percepción Olores y Ruido'!$A$6</c:f>
              <c:strCache>
                <c:ptCount val="1"/>
                <c:pt idx="0">
                  <c:v>Sin ninguna gravedad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Ruido'!$B$5:$E$5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Ruido'!$B$6:$E$6</c:f>
              <c:numCache>
                <c:formatCode>0%</c:formatCode>
                <c:ptCount val="4"/>
                <c:pt idx="0">
                  <c:v>0.1875</c:v>
                </c:pt>
                <c:pt idx="1">
                  <c:v>0.17647058823529413</c:v>
                </c:pt>
                <c:pt idx="2">
                  <c:v>0.23529411764705882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B7-4D1E-9FB5-9271CB8D41E4}"/>
            </c:ext>
          </c:extLst>
        </c:ser>
        <c:ser>
          <c:idx val="1"/>
          <c:order val="1"/>
          <c:tx>
            <c:strRef>
              <c:f>'2. Percepción Olores y Ruido'!$A$7</c:f>
              <c:strCache>
                <c:ptCount val="1"/>
                <c:pt idx="0">
                  <c:v>poco grave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Ruido'!$B$5:$E$5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Ruido'!$B$7:$E$7</c:f>
              <c:numCache>
                <c:formatCode>0%</c:formatCode>
                <c:ptCount val="4"/>
                <c:pt idx="0">
                  <c:v>0.1875</c:v>
                </c:pt>
                <c:pt idx="1">
                  <c:v>0.23529411764705882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BB7-4D1E-9FB5-9271CB8D41E4}"/>
            </c:ext>
          </c:extLst>
        </c:ser>
        <c:ser>
          <c:idx val="2"/>
          <c:order val="2"/>
          <c:tx>
            <c:strRef>
              <c:f>'2. Percepción Olores y Ruido'!$A$8</c:f>
              <c:strCache>
                <c:ptCount val="1"/>
                <c:pt idx="0">
                  <c:v>Moderadamente grave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Ruido'!$B$5:$E$5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Ruido'!$B$8:$E$8</c:f>
              <c:numCache>
                <c:formatCode>0%</c:formatCode>
                <c:ptCount val="4"/>
                <c:pt idx="0">
                  <c:v>0.1875</c:v>
                </c:pt>
                <c:pt idx="1">
                  <c:v>0.17647058823529413</c:v>
                </c:pt>
                <c:pt idx="2">
                  <c:v>0.23529411764705882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BB7-4D1E-9FB5-9271CB8D41E4}"/>
            </c:ext>
          </c:extLst>
        </c:ser>
        <c:ser>
          <c:idx val="3"/>
          <c:order val="3"/>
          <c:tx>
            <c:strRef>
              <c:f>'2. Percepción Olores y Ruido'!$A$9</c:f>
              <c:strCache>
                <c:ptCount val="1"/>
                <c:pt idx="0">
                  <c:v>Grave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Ruido'!$B$5:$E$5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Ruido'!$B$9:$E$9</c:f>
              <c:numCache>
                <c:formatCode>0%</c:formatCode>
                <c:ptCount val="4"/>
                <c:pt idx="0">
                  <c:v>0.25</c:v>
                </c:pt>
                <c:pt idx="1">
                  <c:v>0.17647058823529413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BB7-4D1E-9FB5-9271CB8D41E4}"/>
            </c:ext>
          </c:extLst>
        </c:ser>
        <c:ser>
          <c:idx val="4"/>
          <c:order val="4"/>
          <c:tx>
            <c:strRef>
              <c:f>'2. Percepción Olores y Ruido'!$A$10</c:f>
              <c:strCache>
                <c:ptCount val="1"/>
                <c:pt idx="0">
                  <c:v>Muy Grave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Ruido'!$B$5:$E$5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Ruido'!$B$10:$E$10</c:f>
              <c:numCache>
                <c:formatCode>0%</c:formatCode>
                <c:ptCount val="4"/>
                <c:pt idx="0">
                  <c:v>0.1875</c:v>
                </c:pt>
                <c:pt idx="1">
                  <c:v>0.23529411764705882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BB7-4D1E-9FB5-9271CB8D4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20672"/>
        <c:axId val="97822208"/>
      </c:barChart>
      <c:catAx>
        <c:axId val="9782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822208"/>
        <c:crosses val="autoZero"/>
        <c:auto val="1"/>
        <c:lblAlgn val="ctr"/>
        <c:lblOffset val="100"/>
        <c:noMultiLvlLbl val="0"/>
      </c:catAx>
      <c:valAx>
        <c:axId val="978222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9782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706542975421147E-2"/>
          <c:y val="0.92307978457914552"/>
          <c:w val="0.9408023738355874"/>
          <c:h val="7.48638901585249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633575037531201E-2"/>
          <c:y val="4.2236279482631277E-2"/>
          <c:w val="0.82072486898337738"/>
          <c:h val="0.864850557038175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'2. Percepción Olores y Ruido'!$A$49</c:f>
              <c:strCache>
                <c:ptCount val="1"/>
                <c:pt idx="0">
                  <c:v>Sin olor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Ruido'!$B$48:$E$48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Ruido'!$B$49:$E$49</c:f>
              <c:numCache>
                <c:formatCode>0%</c:formatCode>
                <c:ptCount val="4"/>
                <c:pt idx="0">
                  <c:v>0.1875</c:v>
                </c:pt>
                <c:pt idx="1">
                  <c:v>0.17647058823529413</c:v>
                </c:pt>
                <c:pt idx="2">
                  <c:v>0.23529411764705882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C5-4AC0-B23B-0770239F58AE}"/>
            </c:ext>
          </c:extLst>
        </c:ser>
        <c:ser>
          <c:idx val="1"/>
          <c:order val="1"/>
          <c:tx>
            <c:strRef>
              <c:f>'2. Percepción Olores y Ruido'!$A$50</c:f>
              <c:strCache>
                <c:ptCount val="1"/>
                <c:pt idx="0">
                  <c:v>Leve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Ruido'!$B$48:$E$48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Ruido'!$B$50:$E$50</c:f>
              <c:numCache>
                <c:formatCode>0%</c:formatCode>
                <c:ptCount val="4"/>
                <c:pt idx="0">
                  <c:v>0.1875</c:v>
                </c:pt>
                <c:pt idx="1">
                  <c:v>0.23529411764705882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C5-4AC0-B23B-0770239F58AE}"/>
            </c:ext>
          </c:extLst>
        </c:ser>
        <c:ser>
          <c:idx val="2"/>
          <c:order val="2"/>
          <c:tx>
            <c:strRef>
              <c:f>'2. Percepción Olores y Ruido'!$A$51</c:f>
              <c:strCache>
                <c:ptCount val="1"/>
                <c:pt idx="0">
                  <c:v>Inconfundible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Ruido'!$B$48:$E$48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Ruido'!$B$51:$E$51</c:f>
              <c:numCache>
                <c:formatCode>0%</c:formatCode>
                <c:ptCount val="4"/>
                <c:pt idx="0">
                  <c:v>0.1875</c:v>
                </c:pt>
                <c:pt idx="1">
                  <c:v>0.17647058823529413</c:v>
                </c:pt>
                <c:pt idx="2">
                  <c:v>0.23529411764705882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CC5-4AC0-B23B-0770239F58AE}"/>
            </c:ext>
          </c:extLst>
        </c:ser>
        <c:ser>
          <c:idx val="3"/>
          <c:order val="3"/>
          <c:tx>
            <c:strRef>
              <c:f>'2. Percepción Olores y Ruido'!$A$52</c:f>
              <c:strCache>
                <c:ptCount val="1"/>
                <c:pt idx="0">
                  <c:v>Fuerte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Ruido'!$B$48:$E$48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Ruido'!$B$52:$E$52</c:f>
              <c:numCache>
                <c:formatCode>0%</c:formatCode>
                <c:ptCount val="4"/>
                <c:pt idx="0">
                  <c:v>0.25</c:v>
                </c:pt>
                <c:pt idx="1">
                  <c:v>0.17647058823529413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CC5-4AC0-B23B-0770239F58AE}"/>
            </c:ext>
          </c:extLst>
        </c:ser>
        <c:ser>
          <c:idx val="4"/>
          <c:order val="4"/>
          <c:tx>
            <c:strRef>
              <c:f>'2. Percepción Olores y Ruido'!$A$53</c:f>
              <c:strCache>
                <c:ptCount val="1"/>
                <c:pt idx="0">
                  <c:v>Muy Fuerte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Ruido'!$B$48:$E$48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Ruido'!$B$53:$E$53</c:f>
              <c:numCache>
                <c:formatCode>0%</c:formatCode>
                <c:ptCount val="4"/>
                <c:pt idx="0">
                  <c:v>0.1875</c:v>
                </c:pt>
                <c:pt idx="1">
                  <c:v>0.23529411764705882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CC5-4AC0-B23B-0770239F5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956224"/>
        <c:axId val="97957760"/>
      </c:barChart>
      <c:catAx>
        <c:axId val="9795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957760"/>
        <c:crosses val="autoZero"/>
        <c:auto val="1"/>
        <c:lblAlgn val="ctr"/>
        <c:lblOffset val="100"/>
        <c:noMultiLvlLbl val="0"/>
      </c:catAx>
      <c:valAx>
        <c:axId val="979577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9795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939799177206477"/>
          <c:y val="0.18826617502871432"/>
          <c:w val="0.13630499458474776"/>
          <c:h val="0.47372053853221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993492925039464E-2"/>
          <c:y val="4.4778956390681489E-2"/>
          <c:w val="0.64297763084434578"/>
          <c:h val="0.860785205571309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'2. Percepción Olores y Ruido'!$A$71</c:f>
              <c:strCache>
                <c:ptCount val="1"/>
                <c:pt idx="0">
                  <c:v>Una o menos de una vez por mes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Ruido'!$B$70:$E$70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Ruido'!$B$71:$E$71</c:f>
              <c:numCache>
                <c:formatCode>0%</c:formatCode>
                <c:ptCount val="4"/>
                <c:pt idx="0">
                  <c:v>0.1875</c:v>
                </c:pt>
                <c:pt idx="1">
                  <c:v>0.17647058823529413</c:v>
                </c:pt>
                <c:pt idx="2">
                  <c:v>0.23529411764705882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C5-4198-86B6-C2074957673D}"/>
            </c:ext>
          </c:extLst>
        </c:ser>
        <c:ser>
          <c:idx val="1"/>
          <c:order val="1"/>
          <c:tx>
            <c:strRef>
              <c:f>'2. Percepción Olores y Ruido'!$A$72</c:f>
              <c:strCache>
                <c:ptCount val="1"/>
                <c:pt idx="0">
                  <c:v>Dos a tres veces por mes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Ruido'!$B$70:$E$70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Ruido'!$B$72:$E$72</c:f>
              <c:numCache>
                <c:formatCode>0%</c:formatCode>
                <c:ptCount val="4"/>
                <c:pt idx="0">
                  <c:v>0.1875</c:v>
                </c:pt>
                <c:pt idx="1">
                  <c:v>0.23529411764705882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C5-4198-86B6-C2074957673D}"/>
            </c:ext>
          </c:extLst>
        </c:ser>
        <c:ser>
          <c:idx val="2"/>
          <c:order val="2"/>
          <c:tx>
            <c:strRef>
              <c:f>'2. Percepción Olores y Ruido'!$A$73</c:f>
              <c:strCache>
                <c:ptCount val="1"/>
                <c:pt idx="0">
                  <c:v>Una vez por semana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Ruido'!$B$70:$E$70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Ruido'!$B$73:$E$73</c:f>
              <c:numCache>
                <c:formatCode>0%</c:formatCode>
                <c:ptCount val="4"/>
                <c:pt idx="0">
                  <c:v>0.1875</c:v>
                </c:pt>
                <c:pt idx="1">
                  <c:v>0.17647058823529413</c:v>
                </c:pt>
                <c:pt idx="2">
                  <c:v>0.23529411764705882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EC5-4198-86B6-C2074957673D}"/>
            </c:ext>
          </c:extLst>
        </c:ser>
        <c:ser>
          <c:idx val="3"/>
          <c:order val="3"/>
          <c:tx>
            <c:strRef>
              <c:f>'2. Percepción Olores y Ruido'!$A$74</c:f>
              <c:strCache>
                <c:ptCount val="1"/>
                <c:pt idx="0">
                  <c:v>Dos a tres veces por semana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Ruido'!$B$70:$E$70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Ruido'!$B$74:$E$74</c:f>
              <c:numCache>
                <c:formatCode>0%</c:formatCode>
                <c:ptCount val="4"/>
                <c:pt idx="0">
                  <c:v>0.25</c:v>
                </c:pt>
                <c:pt idx="1">
                  <c:v>0.17647058823529413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EC5-4198-86B6-C2074957673D}"/>
            </c:ext>
          </c:extLst>
        </c:ser>
        <c:ser>
          <c:idx val="4"/>
          <c:order val="4"/>
          <c:tx>
            <c:strRef>
              <c:f>'2. Percepción Olores y Ruido'!$A$75</c:f>
              <c:strCache>
                <c:ptCount val="1"/>
                <c:pt idx="0">
                  <c:v>Casi todos los días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Ruido'!$B$70:$E$70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Ruido'!$B$75:$E$75</c:f>
              <c:numCache>
                <c:formatCode>0%</c:formatCode>
                <c:ptCount val="4"/>
                <c:pt idx="0">
                  <c:v>0.1875</c:v>
                </c:pt>
                <c:pt idx="1">
                  <c:v>0.23529411764705882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FA-4E14-8EDF-BCF3DA40975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8013952"/>
        <c:axId val="98015488"/>
      </c:barChart>
      <c:catAx>
        <c:axId val="9801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015488"/>
        <c:crosses val="autoZero"/>
        <c:auto val="1"/>
        <c:lblAlgn val="ctr"/>
        <c:lblOffset val="100"/>
        <c:noMultiLvlLbl val="0"/>
      </c:catAx>
      <c:valAx>
        <c:axId val="9801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01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571678504100787"/>
          <c:y val="0.25498650701382058"/>
          <c:w val="0.29649363839363357"/>
          <c:h val="0.441176894827790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1631468849075E-2"/>
          <c:y val="4.8155692144141671E-2"/>
          <c:w val="0.90812063802881904"/>
          <c:h val="0.81121524226113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 Percepción Olores y Ruido'!$A$27</c:f>
              <c:strCache>
                <c:ptCount val="1"/>
                <c:pt idx="0">
                  <c:v>Nada sensible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'2. Percepción Olores y Ruido'!$B$26:$E$26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Ruido'!$B$27:$E$27</c:f>
              <c:numCache>
                <c:formatCode>0%</c:formatCode>
                <c:ptCount val="4"/>
                <c:pt idx="0">
                  <c:v>0.1875</c:v>
                </c:pt>
                <c:pt idx="1">
                  <c:v>0.17647058823529413</c:v>
                </c:pt>
                <c:pt idx="2">
                  <c:v>0.23529411764705882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F6-47B3-A70E-95FB7B41772E}"/>
            </c:ext>
          </c:extLst>
        </c:ser>
        <c:ser>
          <c:idx val="1"/>
          <c:order val="1"/>
          <c:tx>
            <c:strRef>
              <c:f>'2. Percepción Olores y Ruido'!$A$28</c:f>
              <c:strCache>
                <c:ptCount val="1"/>
                <c:pt idx="0">
                  <c:v>Ligeramente sensible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'2. Percepción Olores y Ruido'!$B$26:$E$26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Ruido'!$B$28:$E$28</c:f>
              <c:numCache>
                <c:formatCode>0%</c:formatCode>
                <c:ptCount val="4"/>
                <c:pt idx="0">
                  <c:v>0.1875</c:v>
                </c:pt>
                <c:pt idx="1">
                  <c:v>0.23529411764705882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F6-47B3-A70E-95FB7B41772E}"/>
            </c:ext>
          </c:extLst>
        </c:ser>
        <c:ser>
          <c:idx val="2"/>
          <c:order val="2"/>
          <c:tx>
            <c:strRef>
              <c:f>'2. Percepción Olores y Ruido'!$A$29</c:f>
              <c:strCache>
                <c:ptCount val="1"/>
                <c:pt idx="0">
                  <c:v>Sensible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'2. Percepción Olores y Ruido'!$B$26:$E$26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Ruido'!$B$29:$E$29</c:f>
              <c:numCache>
                <c:formatCode>0%</c:formatCode>
                <c:ptCount val="4"/>
                <c:pt idx="0">
                  <c:v>0.1875</c:v>
                </c:pt>
                <c:pt idx="1">
                  <c:v>0.17647058823529413</c:v>
                </c:pt>
                <c:pt idx="2">
                  <c:v>0.23529411764705882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F6-47B3-A70E-95FB7B41772E}"/>
            </c:ext>
          </c:extLst>
        </c:ser>
        <c:ser>
          <c:idx val="3"/>
          <c:order val="3"/>
          <c:tx>
            <c:strRef>
              <c:f>'2. Percepción Olores y Ruido'!$A$30</c:f>
              <c:strCache>
                <c:ptCount val="1"/>
                <c:pt idx="0">
                  <c:v>Muy sensible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'2. Percepción Olores y Ruido'!$B$26:$E$26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Ruido'!$B$30:$E$30</c:f>
              <c:numCache>
                <c:formatCode>0%</c:formatCode>
                <c:ptCount val="4"/>
                <c:pt idx="0">
                  <c:v>0.25</c:v>
                </c:pt>
                <c:pt idx="1">
                  <c:v>0.17647058823529413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FF6-47B3-A70E-95FB7B41772E}"/>
            </c:ext>
          </c:extLst>
        </c:ser>
        <c:ser>
          <c:idx val="4"/>
          <c:order val="4"/>
          <c:tx>
            <c:strRef>
              <c:f>'2. Percepción Olores y Ruido'!$A$31</c:f>
              <c:strCache>
                <c:ptCount val="1"/>
                <c:pt idx="0">
                  <c:v>Extremadamente sensible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'2. Percepción Olores y Ruido'!$B$26:$E$26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Ruido'!$B$31:$E$31</c:f>
              <c:numCache>
                <c:formatCode>0%</c:formatCode>
                <c:ptCount val="4"/>
                <c:pt idx="0">
                  <c:v>0.1875</c:v>
                </c:pt>
                <c:pt idx="1">
                  <c:v>0.23529411764705882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2E-49E3-A618-B114F14ADB4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574464"/>
        <c:axId val="98108160"/>
      </c:barChart>
      <c:catAx>
        <c:axId val="9657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108160"/>
        <c:crosses val="autoZero"/>
        <c:auto val="1"/>
        <c:lblAlgn val="ctr"/>
        <c:lblOffset val="100"/>
        <c:noMultiLvlLbl val="0"/>
      </c:catAx>
      <c:valAx>
        <c:axId val="98108160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57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1345231846019247E-2"/>
          <c:y val="0.92820120296686548"/>
          <c:w val="0.9633926857936812"/>
          <c:h val="7.17988615677245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'1. Datos Básicos'!$B$27</c:f>
              <c:strCache>
                <c:ptCount val="1"/>
                <c:pt idx="0">
                  <c:v>ZN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8C-4FD5-812D-2F5A3AFC90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A8C-4FD5-812D-2F5A3AFC90B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'1. Datos Básicos'!$A$28:$A$29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'1. Datos Básicos'!$B$28:$B$29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AC-4810-9151-38CB3B1A3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122703412073491E-2"/>
          <c:y val="5.0925925925925923E-2"/>
          <c:w val="0.86129847730603859"/>
          <c:h val="0.80233358898991458"/>
        </c:manualLayout>
      </c:layout>
      <c:lineChart>
        <c:grouping val="standard"/>
        <c:varyColors val="0"/>
        <c:ser>
          <c:idx val="0"/>
          <c:order val="0"/>
          <c:tx>
            <c:strRef>
              <c:f>'2. Percepción Olores y Ruido'!$C$91</c:f>
              <c:strCache>
                <c:ptCount val="1"/>
                <c:pt idx="0">
                  <c:v>ZN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Ruido'!$A$92:$A$102</c:f>
              <c:strCache>
                <c:ptCount val="11"/>
                <c:pt idx="0">
                  <c:v>Nivel 0</c:v>
                </c:pt>
                <c:pt idx="1">
                  <c:v>Nivel 1</c:v>
                </c:pt>
                <c:pt idx="2">
                  <c:v>Nivel 2</c:v>
                </c:pt>
                <c:pt idx="3">
                  <c:v>Nivel 3</c:v>
                </c:pt>
                <c:pt idx="4">
                  <c:v>Nivel 4</c:v>
                </c:pt>
                <c:pt idx="5">
                  <c:v>Nivel 5</c:v>
                </c:pt>
                <c:pt idx="6">
                  <c:v>Nivel 6</c:v>
                </c:pt>
                <c:pt idx="7">
                  <c:v>Nivel 7</c:v>
                </c:pt>
                <c:pt idx="8">
                  <c:v>Nivel 8</c:v>
                </c:pt>
                <c:pt idx="9">
                  <c:v>Nivel 9</c:v>
                </c:pt>
                <c:pt idx="10">
                  <c:v>Nivel 10</c:v>
                </c:pt>
              </c:strCache>
            </c:strRef>
          </c:cat>
          <c:val>
            <c:numRef>
              <c:f>'2. Percepción Olores y Ruido'!$C$92:$C$102</c:f>
              <c:numCache>
                <c:formatCode>0%</c:formatCode>
                <c:ptCount val="11"/>
                <c:pt idx="0">
                  <c:v>0</c:v>
                </c:pt>
                <c:pt idx="1">
                  <c:v>0.125</c:v>
                </c:pt>
                <c:pt idx="2">
                  <c:v>0.3125</c:v>
                </c:pt>
                <c:pt idx="3">
                  <c:v>0.1875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0.375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C0-44D6-86DF-5123DC3E94D1}"/>
            </c:ext>
          </c:extLst>
        </c:ser>
        <c:ser>
          <c:idx val="1"/>
          <c:order val="1"/>
          <c:tx>
            <c:strRef>
              <c:f>'2. Percepción Olores y Ruido'!$D$91</c:f>
              <c:strCache>
                <c:ptCount val="1"/>
                <c:pt idx="0">
                  <c:v>ZF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Ruido'!$A$92:$A$102</c:f>
              <c:strCache>
                <c:ptCount val="11"/>
                <c:pt idx="0">
                  <c:v>Nivel 0</c:v>
                </c:pt>
                <c:pt idx="1">
                  <c:v>Nivel 1</c:v>
                </c:pt>
                <c:pt idx="2">
                  <c:v>Nivel 2</c:v>
                </c:pt>
                <c:pt idx="3">
                  <c:v>Nivel 3</c:v>
                </c:pt>
                <c:pt idx="4">
                  <c:v>Nivel 4</c:v>
                </c:pt>
                <c:pt idx="5">
                  <c:v>Nivel 5</c:v>
                </c:pt>
                <c:pt idx="6">
                  <c:v>Nivel 6</c:v>
                </c:pt>
                <c:pt idx="7">
                  <c:v>Nivel 7</c:v>
                </c:pt>
                <c:pt idx="8">
                  <c:v>Nivel 8</c:v>
                </c:pt>
                <c:pt idx="9">
                  <c:v>Nivel 9</c:v>
                </c:pt>
                <c:pt idx="10">
                  <c:v>Nivel 10</c:v>
                </c:pt>
              </c:strCache>
            </c:strRef>
          </c:cat>
          <c:val>
            <c:numRef>
              <c:f>'2. Percepción Olores y Ruido'!$D$92:$D$102</c:f>
              <c:numCache>
                <c:formatCode>0%</c:formatCode>
                <c:ptCount val="11"/>
                <c:pt idx="0">
                  <c:v>0.17647058823529413</c:v>
                </c:pt>
                <c:pt idx="1">
                  <c:v>0.17647058823529413</c:v>
                </c:pt>
                <c:pt idx="2">
                  <c:v>0.11764705882352941</c:v>
                </c:pt>
                <c:pt idx="3">
                  <c:v>0</c:v>
                </c:pt>
                <c:pt idx="4">
                  <c:v>0.17647058823529413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0.11764705882352941</c:v>
                </c:pt>
                <c:pt idx="9">
                  <c:v>0.17647058823529413</c:v>
                </c:pt>
                <c:pt idx="10">
                  <c:v>5.8823529411764705E-2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C0-44D6-86DF-5123DC3E94D1}"/>
            </c:ext>
          </c:extLst>
        </c:ser>
        <c:ser>
          <c:idx val="2"/>
          <c:order val="2"/>
          <c:tx>
            <c:strRef>
              <c:f>'2. Percepción Olores y Ruido'!$E$91</c:f>
              <c:strCache>
                <c:ptCount val="1"/>
                <c:pt idx="0">
                  <c:v>ZK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Ruido'!$A$92:$A$102</c:f>
              <c:strCache>
                <c:ptCount val="11"/>
                <c:pt idx="0">
                  <c:v>Nivel 0</c:v>
                </c:pt>
                <c:pt idx="1">
                  <c:v>Nivel 1</c:v>
                </c:pt>
                <c:pt idx="2">
                  <c:v>Nivel 2</c:v>
                </c:pt>
                <c:pt idx="3">
                  <c:v>Nivel 3</c:v>
                </c:pt>
                <c:pt idx="4">
                  <c:v>Nivel 4</c:v>
                </c:pt>
                <c:pt idx="5">
                  <c:v>Nivel 5</c:v>
                </c:pt>
                <c:pt idx="6">
                  <c:v>Nivel 6</c:v>
                </c:pt>
                <c:pt idx="7">
                  <c:v>Nivel 7</c:v>
                </c:pt>
                <c:pt idx="8">
                  <c:v>Nivel 8</c:v>
                </c:pt>
                <c:pt idx="9">
                  <c:v>Nivel 9</c:v>
                </c:pt>
                <c:pt idx="10">
                  <c:v>Nivel 10</c:v>
                </c:pt>
              </c:strCache>
            </c:strRef>
          </c:cat>
          <c:val>
            <c:numRef>
              <c:f>'2. Percepción Olores y Ruido'!$E$92:$E$102</c:f>
              <c:numCache>
                <c:formatCode>0%</c:formatCode>
                <c:ptCount val="11"/>
                <c:pt idx="0">
                  <c:v>0</c:v>
                </c:pt>
                <c:pt idx="1">
                  <c:v>0.11764705882352941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0.17647058823529413</c:v>
                </c:pt>
                <c:pt idx="6">
                  <c:v>0.11764705882352941</c:v>
                </c:pt>
                <c:pt idx="7">
                  <c:v>0.17647058823529413</c:v>
                </c:pt>
                <c:pt idx="8">
                  <c:v>0.11764705882352941</c:v>
                </c:pt>
                <c:pt idx="9">
                  <c:v>0</c:v>
                </c:pt>
                <c:pt idx="10">
                  <c:v>0.29411764705882354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7C0-44D6-86DF-5123DC3E94D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44640"/>
        <c:axId val="98146176"/>
      </c:lineChart>
      <c:catAx>
        <c:axId val="9814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146176"/>
        <c:crosses val="autoZero"/>
        <c:auto val="1"/>
        <c:lblAlgn val="ctr"/>
        <c:lblOffset val="100"/>
        <c:noMultiLvlLbl val="0"/>
      </c:catAx>
      <c:valAx>
        <c:axId val="9814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14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782516289810757E-2"/>
          <c:y val="0.93777478725866648"/>
          <c:w val="0.92627986125360462"/>
          <c:h val="6.0448122728280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77501539213048E-2"/>
          <c:y val="2.9623704731607539E-2"/>
          <c:w val="0.87860417546519853"/>
          <c:h val="0.82232194615616805"/>
        </c:manualLayout>
      </c:layout>
      <c:lineChart>
        <c:grouping val="standard"/>
        <c:varyColors val="0"/>
        <c:ser>
          <c:idx val="0"/>
          <c:order val="0"/>
          <c:tx>
            <c:strRef>
              <c:f>'2. Percepción Olores y Ruido'!$C$125</c:f>
              <c:strCache>
                <c:ptCount val="1"/>
                <c:pt idx="0">
                  <c:v>ZN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Ruido'!$A$126:$A$136</c:f>
              <c:strCache>
                <c:ptCount val="11"/>
                <c:pt idx="0">
                  <c:v>Nivel 0</c:v>
                </c:pt>
                <c:pt idx="1">
                  <c:v>Nivel 1</c:v>
                </c:pt>
                <c:pt idx="2">
                  <c:v>Nivel 2</c:v>
                </c:pt>
                <c:pt idx="3">
                  <c:v>Nivel 3</c:v>
                </c:pt>
                <c:pt idx="4">
                  <c:v>Nivel 4</c:v>
                </c:pt>
                <c:pt idx="5">
                  <c:v>Nivel 5</c:v>
                </c:pt>
                <c:pt idx="6">
                  <c:v>Nivel 6</c:v>
                </c:pt>
                <c:pt idx="7">
                  <c:v>Nivel 7</c:v>
                </c:pt>
                <c:pt idx="8">
                  <c:v>Nivel 8</c:v>
                </c:pt>
                <c:pt idx="9">
                  <c:v>Nivel 9</c:v>
                </c:pt>
                <c:pt idx="10">
                  <c:v>Nivel 10</c:v>
                </c:pt>
              </c:strCache>
            </c:strRef>
          </c:cat>
          <c:val>
            <c:numRef>
              <c:f>'2. Percepción Olores y Ruido'!$C$126:$C$136</c:f>
              <c:numCache>
                <c:formatCode>0%</c:formatCode>
                <c:ptCount val="11"/>
                <c:pt idx="0">
                  <c:v>0</c:v>
                </c:pt>
                <c:pt idx="1">
                  <c:v>0.3125</c:v>
                </c:pt>
                <c:pt idx="2">
                  <c:v>0.3125</c:v>
                </c:pt>
                <c:pt idx="3">
                  <c:v>0.1875</c:v>
                </c:pt>
                <c:pt idx="4">
                  <c:v>0</c:v>
                </c:pt>
                <c:pt idx="5">
                  <c:v>0</c:v>
                </c:pt>
                <c:pt idx="6">
                  <c:v>0.1875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C0-42AA-8B32-31C42036EF6D}"/>
            </c:ext>
          </c:extLst>
        </c:ser>
        <c:ser>
          <c:idx val="1"/>
          <c:order val="1"/>
          <c:tx>
            <c:strRef>
              <c:f>'2. Percepción Olores y Ruido'!$D$125</c:f>
              <c:strCache>
                <c:ptCount val="1"/>
                <c:pt idx="0">
                  <c:v>ZF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Ruido'!$A$126:$A$136</c:f>
              <c:strCache>
                <c:ptCount val="11"/>
                <c:pt idx="0">
                  <c:v>Nivel 0</c:v>
                </c:pt>
                <c:pt idx="1">
                  <c:v>Nivel 1</c:v>
                </c:pt>
                <c:pt idx="2">
                  <c:v>Nivel 2</c:v>
                </c:pt>
                <c:pt idx="3">
                  <c:v>Nivel 3</c:v>
                </c:pt>
                <c:pt idx="4">
                  <c:v>Nivel 4</c:v>
                </c:pt>
                <c:pt idx="5">
                  <c:v>Nivel 5</c:v>
                </c:pt>
                <c:pt idx="6">
                  <c:v>Nivel 6</c:v>
                </c:pt>
                <c:pt idx="7">
                  <c:v>Nivel 7</c:v>
                </c:pt>
                <c:pt idx="8">
                  <c:v>Nivel 8</c:v>
                </c:pt>
                <c:pt idx="9">
                  <c:v>Nivel 9</c:v>
                </c:pt>
                <c:pt idx="10">
                  <c:v>Nivel 10</c:v>
                </c:pt>
              </c:strCache>
            </c:strRef>
          </c:cat>
          <c:val>
            <c:numRef>
              <c:f>'2. Percepción Olores y Ruido'!$D$126:$D$136</c:f>
              <c:numCache>
                <c:formatCode>0%</c:formatCode>
                <c:ptCount val="11"/>
                <c:pt idx="0">
                  <c:v>0.17647058823529413</c:v>
                </c:pt>
                <c:pt idx="1">
                  <c:v>0</c:v>
                </c:pt>
                <c:pt idx="2">
                  <c:v>0.11764705882352941</c:v>
                </c:pt>
                <c:pt idx="3">
                  <c:v>0</c:v>
                </c:pt>
                <c:pt idx="4">
                  <c:v>0.17647058823529413</c:v>
                </c:pt>
                <c:pt idx="5">
                  <c:v>0</c:v>
                </c:pt>
                <c:pt idx="6">
                  <c:v>0</c:v>
                </c:pt>
                <c:pt idx="7">
                  <c:v>0.35294117647058826</c:v>
                </c:pt>
                <c:pt idx="8">
                  <c:v>0</c:v>
                </c:pt>
                <c:pt idx="9">
                  <c:v>0.17647058823529413</c:v>
                </c:pt>
                <c:pt idx="1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C0-42AA-8B32-31C42036EF6D}"/>
            </c:ext>
          </c:extLst>
        </c:ser>
        <c:ser>
          <c:idx val="2"/>
          <c:order val="2"/>
          <c:tx>
            <c:strRef>
              <c:f>'2. Percepción Olores y Ruido'!$E$125</c:f>
              <c:strCache>
                <c:ptCount val="1"/>
                <c:pt idx="0">
                  <c:v>ZK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Ruido'!$A$126:$A$136</c:f>
              <c:strCache>
                <c:ptCount val="11"/>
                <c:pt idx="0">
                  <c:v>Nivel 0</c:v>
                </c:pt>
                <c:pt idx="1">
                  <c:v>Nivel 1</c:v>
                </c:pt>
                <c:pt idx="2">
                  <c:v>Nivel 2</c:v>
                </c:pt>
                <c:pt idx="3">
                  <c:v>Nivel 3</c:v>
                </c:pt>
                <c:pt idx="4">
                  <c:v>Nivel 4</c:v>
                </c:pt>
                <c:pt idx="5">
                  <c:v>Nivel 5</c:v>
                </c:pt>
                <c:pt idx="6">
                  <c:v>Nivel 6</c:v>
                </c:pt>
                <c:pt idx="7">
                  <c:v>Nivel 7</c:v>
                </c:pt>
                <c:pt idx="8">
                  <c:v>Nivel 8</c:v>
                </c:pt>
                <c:pt idx="9">
                  <c:v>Nivel 9</c:v>
                </c:pt>
                <c:pt idx="10">
                  <c:v>Nivel 10</c:v>
                </c:pt>
              </c:strCache>
            </c:strRef>
          </c:cat>
          <c:val>
            <c:numRef>
              <c:f>'2. Percepción Olores y Ruido'!$E$126:$E$136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0.17647058823529413</c:v>
                </c:pt>
                <c:pt idx="6">
                  <c:v>0.11764705882352941</c:v>
                </c:pt>
                <c:pt idx="7">
                  <c:v>0.29411764705882354</c:v>
                </c:pt>
                <c:pt idx="8">
                  <c:v>0.17647058823529413</c:v>
                </c:pt>
                <c:pt idx="9">
                  <c:v>0</c:v>
                </c:pt>
                <c:pt idx="10">
                  <c:v>0.23529411764705882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C0-42AA-8B32-31C42036EF6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268672"/>
        <c:axId val="98270208"/>
      </c:lineChart>
      <c:catAx>
        <c:axId val="9826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270208"/>
        <c:crosses val="autoZero"/>
        <c:auto val="1"/>
        <c:lblAlgn val="ctr"/>
        <c:lblOffset val="100"/>
        <c:noMultiLvlLbl val="0"/>
      </c:catAx>
      <c:valAx>
        <c:axId val="9827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268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886189824402509E-2"/>
          <c:y val="0.90935732715381479"/>
          <c:w val="0.96973657831668625"/>
          <c:h val="9.00285592047061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83129915053027E-2"/>
          <c:y val="2.047138628160328E-2"/>
          <c:w val="0.74809604024020704"/>
          <c:h val="0.911145878180064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'2. Percepción Olores y Ruido'!$A$156</c:f>
              <c:strCache>
                <c:ptCount val="1"/>
                <c:pt idx="0">
                  <c:v>Ninguna Molestia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Ruido'!$B$155:$E$155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Ruido'!$B$156:$E$156</c:f>
              <c:numCache>
                <c:formatCode>0%</c:formatCode>
                <c:ptCount val="4"/>
                <c:pt idx="0">
                  <c:v>0.125</c:v>
                </c:pt>
                <c:pt idx="1">
                  <c:v>0.17647058823529413</c:v>
                </c:pt>
                <c:pt idx="2">
                  <c:v>0.11764705882352941</c:v>
                </c:pt>
                <c:pt idx="3">
                  <c:v>0.14000000000000001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04-4A34-8BAD-C4338D2859E1}"/>
            </c:ext>
          </c:extLst>
        </c:ser>
        <c:ser>
          <c:idx val="1"/>
          <c:order val="1"/>
          <c:tx>
            <c:strRef>
              <c:f>'2. Percepción Olores y Ruido'!$A$157</c:f>
              <c:strCache>
                <c:ptCount val="1"/>
                <c:pt idx="0">
                  <c:v>Molestia insignificante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Ruido'!$B$155:$E$155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Ruido'!$B$157:$E$157</c:f>
              <c:numCache>
                <c:formatCode>0%</c:formatCode>
                <c:ptCount val="4"/>
                <c:pt idx="0">
                  <c:v>0.125</c:v>
                </c:pt>
                <c:pt idx="1">
                  <c:v>0.17647058823529413</c:v>
                </c:pt>
                <c:pt idx="2">
                  <c:v>0.17647058823529413</c:v>
                </c:pt>
                <c:pt idx="3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04-4A34-8BAD-C4338D2859E1}"/>
            </c:ext>
          </c:extLst>
        </c:ser>
        <c:ser>
          <c:idx val="2"/>
          <c:order val="2"/>
          <c:tx>
            <c:strRef>
              <c:f>'2. Percepción Olores y Ruido'!$A$158</c:f>
              <c:strCache>
                <c:ptCount val="1"/>
                <c:pt idx="0">
                  <c:v>Molestia leve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Ruido'!$B$155:$E$155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Ruido'!$B$158:$E$158</c:f>
              <c:numCache>
                <c:formatCode>0%</c:formatCode>
                <c:ptCount val="4"/>
                <c:pt idx="0">
                  <c:v>0.125</c:v>
                </c:pt>
                <c:pt idx="1">
                  <c:v>0.11764705882352941</c:v>
                </c:pt>
                <c:pt idx="2">
                  <c:v>0.17647058823529413</c:v>
                </c:pt>
                <c:pt idx="3">
                  <c:v>0.14000000000000001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F04-4A34-8BAD-C4338D2859E1}"/>
            </c:ext>
          </c:extLst>
        </c:ser>
        <c:ser>
          <c:idx val="3"/>
          <c:order val="3"/>
          <c:tx>
            <c:strRef>
              <c:f>'2. Percepción Olores y Ruido'!$A$159</c:f>
              <c:strCache>
                <c:ptCount val="1"/>
                <c:pt idx="0">
                  <c:v>Molestia inconfundible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Ruido'!$B$155:$E$155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Ruido'!$B$159:$E$159</c:f>
              <c:numCache>
                <c:formatCode>0%</c:formatCode>
                <c:ptCount val="4"/>
                <c:pt idx="0">
                  <c:v>0.1875</c:v>
                </c:pt>
                <c:pt idx="1">
                  <c:v>0.11764705882352941</c:v>
                </c:pt>
                <c:pt idx="2">
                  <c:v>0.11764705882352941</c:v>
                </c:pt>
                <c:pt idx="3">
                  <c:v>0.14000000000000001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F04-4A34-8BAD-C4338D2859E1}"/>
            </c:ext>
          </c:extLst>
        </c:ser>
        <c:ser>
          <c:idx val="4"/>
          <c:order val="4"/>
          <c:tx>
            <c:strRef>
              <c:f>'2. Percepción Olores y Ruido'!$A$160</c:f>
              <c:strCache>
                <c:ptCount val="1"/>
                <c:pt idx="0">
                  <c:v>Molestia  grave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Ruido'!$B$155:$E$155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Ruido'!$B$160:$E$160</c:f>
              <c:numCache>
                <c:formatCode>0%</c:formatCode>
                <c:ptCount val="4"/>
                <c:pt idx="0">
                  <c:v>0.125</c:v>
                </c:pt>
                <c:pt idx="1">
                  <c:v>0.17647058823529413</c:v>
                </c:pt>
                <c:pt idx="2">
                  <c:v>0.11764705882352941</c:v>
                </c:pt>
                <c:pt idx="3">
                  <c:v>0.14000000000000001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F04-4A34-8BAD-C4338D2859E1}"/>
            </c:ext>
          </c:extLst>
        </c:ser>
        <c:ser>
          <c:idx val="5"/>
          <c:order val="5"/>
          <c:tx>
            <c:strRef>
              <c:f>'2. Percepción Olores y Ruido'!$A$161</c:f>
              <c:strCache>
                <c:ptCount val="1"/>
                <c:pt idx="0">
                  <c:v>Molestia muy grave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Ruido'!$B$155:$E$155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Ruido'!$B$161:$E$161</c:f>
              <c:numCache>
                <c:formatCode>0%</c:formatCode>
                <c:ptCount val="4"/>
                <c:pt idx="0">
                  <c:v>0.125</c:v>
                </c:pt>
                <c:pt idx="1">
                  <c:v>0.11764705882352941</c:v>
                </c:pt>
                <c:pt idx="2">
                  <c:v>0.17647058823529413</c:v>
                </c:pt>
                <c:pt idx="3">
                  <c:v>0.14000000000000001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F04-4A34-8BAD-C4338D2859E1}"/>
            </c:ext>
          </c:extLst>
        </c:ser>
        <c:ser>
          <c:idx val="6"/>
          <c:order val="6"/>
          <c:tx>
            <c:strRef>
              <c:f>'2. Percepción Olores y Ruido'!$A$162</c:f>
              <c:strCache>
                <c:ptCount val="1"/>
                <c:pt idx="0">
                  <c:v>Molestia Intolerable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Ruido'!$B$155:$E$155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Ruido'!$B$162:$E$162</c:f>
              <c:numCache>
                <c:formatCode>0%</c:formatCode>
                <c:ptCount val="4"/>
                <c:pt idx="0">
                  <c:v>0.1875</c:v>
                </c:pt>
                <c:pt idx="1">
                  <c:v>0.11764705882352941</c:v>
                </c:pt>
                <c:pt idx="2">
                  <c:v>0.11764705882352941</c:v>
                </c:pt>
                <c:pt idx="3">
                  <c:v>0.14000000000000001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F04-4A34-8BAD-C4338D2859E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8305152"/>
        <c:axId val="98306688"/>
      </c:barChart>
      <c:catAx>
        <c:axId val="9830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306688"/>
        <c:crosses val="autoZero"/>
        <c:auto val="1"/>
        <c:lblAlgn val="ctr"/>
        <c:lblOffset val="100"/>
        <c:noMultiLvlLbl val="0"/>
      </c:catAx>
      <c:valAx>
        <c:axId val="9830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30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581778051966681"/>
          <c:y val="3.014580745245915E-2"/>
          <c:w val="0.16130638058647928"/>
          <c:h val="0.865165304499948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83129915053027E-2"/>
          <c:y val="2.047138628160328E-2"/>
          <c:w val="0.74809604024020704"/>
          <c:h val="0.911145878180064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'2. Percepción Olores y Ruido'!$A$178</c:f>
              <c:strCache>
                <c:ptCount val="1"/>
                <c:pt idx="0">
                  <c:v>Ninguna Molestia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Ruido'!$B$177:$E$177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Ruido'!$B$178:$E$178</c:f>
              <c:numCache>
                <c:formatCode>0%</c:formatCode>
                <c:ptCount val="4"/>
                <c:pt idx="0">
                  <c:v>0.125</c:v>
                </c:pt>
                <c:pt idx="1">
                  <c:v>0.17647058823529413</c:v>
                </c:pt>
                <c:pt idx="2">
                  <c:v>0.11764705882352941</c:v>
                </c:pt>
                <c:pt idx="3">
                  <c:v>0.14000000000000001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6A-4ED4-BC25-232171D75D2A}"/>
            </c:ext>
          </c:extLst>
        </c:ser>
        <c:ser>
          <c:idx val="1"/>
          <c:order val="1"/>
          <c:tx>
            <c:strRef>
              <c:f>'2. Percepción Olores y Ruido'!$A$179</c:f>
              <c:strCache>
                <c:ptCount val="1"/>
                <c:pt idx="0">
                  <c:v>Molestia insignificante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Ruido'!$B$177:$E$177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Ruido'!$B$179:$E$179</c:f>
              <c:numCache>
                <c:formatCode>0%</c:formatCode>
                <c:ptCount val="4"/>
                <c:pt idx="0">
                  <c:v>0.125</c:v>
                </c:pt>
                <c:pt idx="1">
                  <c:v>0.17647058823529413</c:v>
                </c:pt>
                <c:pt idx="2">
                  <c:v>0.17647058823529413</c:v>
                </c:pt>
                <c:pt idx="3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6A-4ED4-BC25-232171D75D2A}"/>
            </c:ext>
          </c:extLst>
        </c:ser>
        <c:ser>
          <c:idx val="2"/>
          <c:order val="2"/>
          <c:tx>
            <c:strRef>
              <c:f>'2. Percepción Olores y Ruido'!$A$180</c:f>
              <c:strCache>
                <c:ptCount val="1"/>
                <c:pt idx="0">
                  <c:v>Molestia leve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Ruido'!$B$177:$E$177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Ruido'!$B$180:$E$180</c:f>
              <c:numCache>
                <c:formatCode>0%</c:formatCode>
                <c:ptCount val="4"/>
                <c:pt idx="0">
                  <c:v>0.125</c:v>
                </c:pt>
                <c:pt idx="1">
                  <c:v>0.11764705882352941</c:v>
                </c:pt>
                <c:pt idx="2">
                  <c:v>0.17647058823529413</c:v>
                </c:pt>
                <c:pt idx="3">
                  <c:v>0.14000000000000001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46A-4ED4-BC25-232171D75D2A}"/>
            </c:ext>
          </c:extLst>
        </c:ser>
        <c:ser>
          <c:idx val="3"/>
          <c:order val="3"/>
          <c:tx>
            <c:strRef>
              <c:f>'2. Percepción Olores y Ruido'!$A$181</c:f>
              <c:strCache>
                <c:ptCount val="1"/>
                <c:pt idx="0">
                  <c:v>Molestia inconfundible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Ruido'!$B$177:$E$177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Ruido'!$B$181:$E$181</c:f>
              <c:numCache>
                <c:formatCode>0%</c:formatCode>
                <c:ptCount val="4"/>
                <c:pt idx="0">
                  <c:v>0.1875</c:v>
                </c:pt>
                <c:pt idx="1">
                  <c:v>0.11764705882352941</c:v>
                </c:pt>
                <c:pt idx="2">
                  <c:v>0.11764705882352941</c:v>
                </c:pt>
                <c:pt idx="3">
                  <c:v>0.14000000000000001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46A-4ED4-BC25-232171D75D2A}"/>
            </c:ext>
          </c:extLst>
        </c:ser>
        <c:ser>
          <c:idx val="4"/>
          <c:order val="4"/>
          <c:tx>
            <c:strRef>
              <c:f>'2. Percepción Olores y Ruido'!$A$182</c:f>
              <c:strCache>
                <c:ptCount val="1"/>
                <c:pt idx="0">
                  <c:v>Molestia  grave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Ruido'!$B$177:$E$177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Ruido'!$B$182:$E$182</c:f>
              <c:numCache>
                <c:formatCode>0%</c:formatCode>
                <c:ptCount val="4"/>
                <c:pt idx="0">
                  <c:v>0.125</c:v>
                </c:pt>
                <c:pt idx="1">
                  <c:v>0.17647058823529413</c:v>
                </c:pt>
                <c:pt idx="2">
                  <c:v>0.11764705882352941</c:v>
                </c:pt>
                <c:pt idx="3">
                  <c:v>0.14000000000000001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46A-4ED4-BC25-232171D75D2A}"/>
            </c:ext>
          </c:extLst>
        </c:ser>
        <c:ser>
          <c:idx val="5"/>
          <c:order val="5"/>
          <c:tx>
            <c:strRef>
              <c:f>'2. Percepción Olores y Ruido'!$A$183</c:f>
              <c:strCache>
                <c:ptCount val="1"/>
                <c:pt idx="0">
                  <c:v>Molestia muy grave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Ruido'!$B$177:$E$177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Ruido'!$B$183:$E$183</c:f>
              <c:numCache>
                <c:formatCode>0%</c:formatCode>
                <c:ptCount val="4"/>
                <c:pt idx="0">
                  <c:v>0.125</c:v>
                </c:pt>
                <c:pt idx="1">
                  <c:v>0.11764705882352941</c:v>
                </c:pt>
                <c:pt idx="2">
                  <c:v>0.17647058823529413</c:v>
                </c:pt>
                <c:pt idx="3">
                  <c:v>0.14000000000000001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46A-4ED4-BC25-232171D75D2A}"/>
            </c:ext>
          </c:extLst>
        </c:ser>
        <c:ser>
          <c:idx val="6"/>
          <c:order val="6"/>
          <c:tx>
            <c:strRef>
              <c:f>'2. Percepción Olores y Ruido'!$A$184</c:f>
              <c:strCache>
                <c:ptCount val="1"/>
                <c:pt idx="0">
                  <c:v>Molestia Intolerable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Ruido'!$B$177:$E$177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Ruido'!$B$184:$E$184</c:f>
              <c:numCache>
                <c:formatCode>0%</c:formatCode>
                <c:ptCount val="4"/>
                <c:pt idx="0">
                  <c:v>0.1875</c:v>
                </c:pt>
                <c:pt idx="1">
                  <c:v>0.11764705882352941</c:v>
                </c:pt>
                <c:pt idx="2">
                  <c:v>0.11764705882352941</c:v>
                </c:pt>
                <c:pt idx="3">
                  <c:v>0.14000000000000001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46A-4ED4-BC25-232171D75D2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8538240"/>
        <c:axId val="98539776"/>
      </c:barChart>
      <c:catAx>
        <c:axId val="9853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539776"/>
        <c:crosses val="autoZero"/>
        <c:auto val="1"/>
        <c:lblAlgn val="ctr"/>
        <c:lblOffset val="100"/>
        <c:noMultiLvlLbl val="0"/>
      </c:catAx>
      <c:valAx>
        <c:axId val="9853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538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225569996659376"/>
          <c:y val="5.9962922300296491E-2"/>
          <c:w val="0.1548684611395523"/>
          <c:h val="0.868892443855928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Percepción Olores y Ruido'!$A$201</c:f>
              <c:strCache>
                <c:ptCount val="1"/>
                <c:pt idx="0">
                  <c:v>CASI SIEMPRE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Ruido'!$B$200:$E$200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Ruido'!$B$201:$E$201</c:f>
              <c:numCache>
                <c:formatCode>0%</c:formatCode>
                <c:ptCount val="4"/>
                <c:pt idx="0">
                  <c:v>0.1875</c:v>
                </c:pt>
                <c:pt idx="1">
                  <c:v>0.23529411764705882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42-46F7-ABD9-B43EB060C29C}"/>
            </c:ext>
          </c:extLst>
        </c:ser>
        <c:ser>
          <c:idx val="1"/>
          <c:order val="1"/>
          <c:tx>
            <c:strRef>
              <c:f>'2. Percepción Olores y Ruido'!$A$202</c:f>
              <c:strCache>
                <c:ptCount val="1"/>
                <c:pt idx="0">
                  <c:v>FRECUENTEMENTE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Ruido'!$B$200:$E$200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Ruido'!$B$202:$E$202</c:f>
              <c:numCache>
                <c:formatCode>0%</c:formatCode>
                <c:ptCount val="4"/>
                <c:pt idx="0">
                  <c:v>0.25</c:v>
                </c:pt>
                <c:pt idx="1">
                  <c:v>0.17647058823529413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42-46F7-ABD9-B43EB060C29C}"/>
            </c:ext>
          </c:extLst>
        </c:ser>
        <c:ser>
          <c:idx val="2"/>
          <c:order val="2"/>
          <c:tx>
            <c:strRef>
              <c:f>'2. Percepción Olores y Ruido'!$A$203</c:f>
              <c:strCache>
                <c:ptCount val="1"/>
                <c:pt idx="0">
                  <c:v>ALGUNAS VECES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Ruido'!$B$200:$E$200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Ruido'!$B$203:$E$203</c:f>
              <c:numCache>
                <c:formatCode>0%</c:formatCode>
                <c:ptCount val="4"/>
                <c:pt idx="0">
                  <c:v>0.1875</c:v>
                </c:pt>
                <c:pt idx="1">
                  <c:v>0.17647058823529413</c:v>
                </c:pt>
                <c:pt idx="2">
                  <c:v>0.23529411764705882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842-46F7-ABD9-B43EB060C29C}"/>
            </c:ext>
          </c:extLst>
        </c:ser>
        <c:ser>
          <c:idx val="3"/>
          <c:order val="3"/>
          <c:tx>
            <c:strRef>
              <c:f>'2. Percepción Olores y Ruido'!$A$204</c:f>
              <c:strCache>
                <c:ptCount val="1"/>
                <c:pt idx="0">
                  <c:v>RARA VEZ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Ruido'!$B$200:$E$200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Ruido'!$B$204:$E$204</c:f>
              <c:numCache>
                <c:formatCode>0%</c:formatCode>
                <c:ptCount val="4"/>
                <c:pt idx="0">
                  <c:v>0.1875</c:v>
                </c:pt>
                <c:pt idx="1">
                  <c:v>0.23529411764705882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842-46F7-ABD9-B43EB060C29C}"/>
            </c:ext>
          </c:extLst>
        </c:ser>
        <c:ser>
          <c:idx val="4"/>
          <c:order val="4"/>
          <c:tx>
            <c:strRef>
              <c:f>'2. Percepción Olores y Ruido'!$A$205</c:f>
              <c:strCache>
                <c:ptCount val="1"/>
                <c:pt idx="0">
                  <c:v>NUNCA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Ruido'!$B$200:$E$200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Ruido'!$B$205:$E$205</c:f>
              <c:numCache>
                <c:formatCode>0%</c:formatCode>
                <c:ptCount val="4"/>
                <c:pt idx="0">
                  <c:v>0.1875</c:v>
                </c:pt>
                <c:pt idx="1">
                  <c:v>0.17647058823529413</c:v>
                </c:pt>
                <c:pt idx="2">
                  <c:v>0.23529411764705882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842-46F7-ABD9-B43EB060C2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8718848"/>
        <c:axId val="98720384"/>
      </c:barChart>
      <c:catAx>
        <c:axId val="9871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720384"/>
        <c:crosses val="autoZero"/>
        <c:auto val="1"/>
        <c:lblAlgn val="ctr"/>
        <c:lblOffset val="100"/>
        <c:noMultiLvlLbl val="0"/>
      </c:catAx>
      <c:valAx>
        <c:axId val="9872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71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Percepción Olores y Ruido'!$A$222</c:f>
              <c:strCache>
                <c:ptCount val="1"/>
                <c:pt idx="0">
                  <c:v>CASI SIEMPRE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Ruido'!$B$221:$E$221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Ruido'!$B$222:$E$222</c:f>
              <c:numCache>
                <c:formatCode>0%</c:formatCode>
                <c:ptCount val="4"/>
                <c:pt idx="0">
                  <c:v>0.1875</c:v>
                </c:pt>
                <c:pt idx="1">
                  <c:v>0.23529411764705882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A0-49B5-ADE6-4372C4E9401A}"/>
            </c:ext>
          </c:extLst>
        </c:ser>
        <c:ser>
          <c:idx val="1"/>
          <c:order val="1"/>
          <c:tx>
            <c:strRef>
              <c:f>'2. Percepción Olores y Ruido'!$A$223</c:f>
              <c:strCache>
                <c:ptCount val="1"/>
                <c:pt idx="0">
                  <c:v>FRECUENTEMENTE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Ruido'!$B$221:$E$221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Ruido'!$B$223:$E$223</c:f>
              <c:numCache>
                <c:formatCode>0%</c:formatCode>
                <c:ptCount val="4"/>
                <c:pt idx="0">
                  <c:v>0.25</c:v>
                </c:pt>
                <c:pt idx="1">
                  <c:v>0.17647058823529413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A0-49B5-ADE6-4372C4E9401A}"/>
            </c:ext>
          </c:extLst>
        </c:ser>
        <c:ser>
          <c:idx val="2"/>
          <c:order val="2"/>
          <c:tx>
            <c:strRef>
              <c:f>'2. Percepción Olores y Ruido'!$A$224</c:f>
              <c:strCache>
                <c:ptCount val="1"/>
                <c:pt idx="0">
                  <c:v>ALGUNAS VECES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Ruido'!$B$221:$E$221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Ruido'!$B$224:$E$224</c:f>
              <c:numCache>
                <c:formatCode>0%</c:formatCode>
                <c:ptCount val="4"/>
                <c:pt idx="0">
                  <c:v>0.1875</c:v>
                </c:pt>
                <c:pt idx="1">
                  <c:v>0.17647058823529413</c:v>
                </c:pt>
                <c:pt idx="2">
                  <c:v>0.23529411764705882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BA0-49B5-ADE6-4372C4E9401A}"/>
            </c:ext>
          </c:extLst>
        </c:ser>
        <c:ser>
          <c:idx val="3"/>
          <c:order val="3"/>
          <c:tx>
            <c:strRef>
              <c:f>'2. Percepción Olores y Ruido'!$A$225</c:f>
              <c:strCache>
                <c:ptCount val="1"/>
                <c:pt idx="0">
                  <c:v>RARA VEZ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Ruido'!$B$221:$E$221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Ruido'!$B$225:$E$225</c:f>
              <c:numCache>
                <c:formatCode>0%</c:formatCode>
                <c:ptCount val="4"/>
                <c:pt idx="0">
                  <c:v>0.1875</c:v>
                </c:pt>
                <c:pt idx="1">
                  <c:v>0.23529411764705882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BA0-49B5-ADE6-4372C4E9401A}"/>
            </c:ext>
          </c:extLst>
        </c:ser>
        <c:ser>
          <c:idx val="4"/>
          <c:order val="4"/>
          <c:tx>
            <c:strRef>
              <c:f>'2. Percepción Olores y Ruido'!$A$226</c:f>
              <c:strCache>
                <c:ptCount val="1"/>
                <c:pt idx="0">
                  <c:v>NUNCA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Ruido'!$B$221:$E$221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Ruido'!$B$226:$E$226</c:f>
              <c:numCache>
                <c:formatCode>0%</c:formatCode>
                <c:ptCount val="4"/>
                <c:pt idx="0">
                  <c:v>0.1875</c:v>
                </c:pt>
                <c:pt idx="1">
                  <c:v>0.17647058823529413</c:v>
                </c:pt>
                <c:pt idx="2">
                  <c:v>0.23529411764705882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BA0-49B5-ADE6-4372C4E9401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8801152"/>
        <c:axId val="98802688"/>
      </c:barChart>
      <c:catAx>
        <c:axId val="9880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802688"/>
        <c:crosses val="autoZero"/>
        <c:auto val="1"/>
        <c:lblAlgn val="ctr"/>
        <c:lblOffset val="100"/>
        <c:noMultiLvlLbl val="0"/>
      </c:catAx>
      <c:valAx>
        <c:axId val="9880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80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Percepción Olores y Ruido'!$A$243</c:f>
              <c:strCache>
                <c:ptCount val="1"/>
                <c:pt idx="0">
                  <c:v>CASI SIEMPRE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Ruido'!$B$242:$E$242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Ruido'!$B$243:$E$243</c:f>
              <c:numCache>
                <c:formatCode>0%</c:formatCode>
                <c:ptCount val="4"/>
                <c:pt idx="0">
                  <c:v>0.1875</c:v>
                </c:pt>
                <c:pt idx="1">
                  <c:v>0.23529411764705882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B8-45BB-A814-91C0933EFBFB}"/>
            </c:ext>
          </c:extLst>
        </c:ser>
        <c:ser>
          <c:idx val="1"/>
          <c:order val="1"/>
          <c:tx>
            <c:strRef>
              <c:f>'2. Percepción Olores y Ruido'!$A$244</c:f>
              <c:strCache>
                <c:ptCount val="1"/>
                <c:pt idx="0">
                  <c:v>FRECUENTEMENTE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Ruido'!$B$242:$E$242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Ruido'!$B$244:$E$244</c:f>
              <c:numCache>
                <c:formatCode>0%</c:formatCode>
                <c:ptCount val="4"/>
                <c:pt idx="0">
                  <c:v>0.25</c:v>
                </c:pt>
                <c:pt idx="1">
                  <c:v>0.17647058823529413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B8-45BB-A814-91C0933EFBFB}"/>
            </c:ext>
          </c:extLst>
        </c:ser>
        <c:ser>
          <c:idx val="2"/>
          <c:order val="2"/>
          <c:tx>
            <c:strRef>
              <c:f>'2. Percepción Olores y Ruido'!$A$245</c:f>
              <c:strCache>
                <c:ptCount val="1"/>
                <c:pt idx="0">
                  <c:v>ALGUNAS VECES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Ruido'!$B$242:$E$242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Ruido'!$B$245:$E$245</c:f>
              <c:numCache>
                <c:formatCode>0%</c:formatCode>
                <c:ptCount val="4"/>
                <c:pt idx="0">
                  <c:v>0.1875</c:v>
                </c:pt>
                <c:pt idx="1">
                  <c:v>0.17647058823529413</c:v>
                </c:pt>
                <c:pt idx="2">
                  <c:v>0.23529411764705882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2B8-45BB-A814-91C0933EFBFB}"/>
            </c:ext>
          </c:extLst>
        </c:ser>
        <c:ser>
          <c:idx val="3"/>
          <c:order val="3"/>
          <c:tx>
            <c:strRef>
              <c:f>'2. Percepción Olores y Ruido'!$A$246</c:f>
              <c:strCache>
                <c:ptCount val="1"/>
                <c:pt idx="0">
                  <c:v>RARA VEZ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Ruido'!$B$242:$E$242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Ruido'!$B$246:$E$246</c:f>
              <c:numCache>
                <c:formatCode>0%</c:formatCode>
                <c:ptCount val="4"/>
                <c:pt idx="0">
                  <c:v>0.1875</c:v>
                </c:pt>
                <c:pt idx="1">
                  <c:v>0.23529411764705882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2B8-45BB-A814-91C0933EFBFB}"/>
            </c:ext>
          </c:extLst>
        </c:ser>
        <c:ser>
          <c:idx val="4"/>
          <c:order val="4"/>
          <c:tx>
            <c:strRef>
              <c:f>'2. Percepción Olores y Ruido'!$A$247</c:f>
              <c:strCache>
                <c:ptCount val="1"/>
                <c:pt idx="0">
                  <c:v>NUNCA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Ruido'!$B$242:$E$242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Ruido'!$B$247:$E$247</c:f>
              <c:numCache>
                <c:formatCode>0%</c:formatCode>
                <c:ptCount val="4"/>
                <c:pt idx="0">
                  <c:v>0.1875</c:v>
                </c:pt>
                <c:pt idx="1">
                  <c:v>0.17647058823529413</c:v>
                </c:pt>
                <c:pt idx="2">
                  <c:v>0.23529411764705882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2B8-45BB-A814-91C0933EFBF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8879360"/>
        <c:axId val="98880896"/>
      </c:barChart>
      <c:catAx>
        <c:axId val="9887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880896"/>
        <c:crosses val="autoZero"/>
        <c:auto val="1"/>
        <c:lblAlgn val="ctr"/>
        <c:lblOffset val="100"/>
        <c:noMultiLvlLbl val="0"/>
      </c:catAx>
      <c:valAx>
        <c:axId val="9888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879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Percepción Olores y Ruido'!$A$264</c:f>
              <c:strCache>
                <c:ptCount val="1"/>
                <c:pt idx="0">
                  <c:v>CASI SIEMPRE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Ruido'!$B$263:$E$263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Ruido'!$B$264:$E$264</c:f>
              <c:numCache>
                <c:formatCode>0%</c:formatCode>
                <c:ptCount val="4"/>
                <c:pt idx="0">
                  <c:v>0.1875</c:v>
                </c:pt>
                <c:pt idx="1">
                  <c:v>0.23529411764705882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9A-467C-949E-921A7A09A4AA}"/>
            </c:ext>
          </c:extLst>
        </c:ser>
        <c:ser>
          <c:idx val="1"/>
          <c:order val="1"/>
          <c:tx>
            <c:strRef>
              <c:f>'2. Percepción Olores y Ruido'!$A$265</c:f>
              <c:strCache>
                <c:ptCount val="1"/>
                <c:pt idx="0">
                  <c:v>FRECUENTEMENTE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Ruido'!$B$263:$E$263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Ruido'!$B$265:$E$265</c:f>
              <c:numCache>
                <c:formatCode>0%</c:formatCode>
                <c:ptCount val="4"/>
                <c:pt idx="0">
                  <c:v>0.25</c:v>
                </c:pt>
                <c:pt idx="1">
                  <c:v>0.17647058823529413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9A-467C-949E-921A7A09A4AA}"/>
            </c:ext>
          </c:extLst>
        </c:ser>
        <c:ser>
          <c:idx val="2"/>
          <c:order val="2"/>
          <c:tx>
            <c:strRef>
              <c:f>'2. Percepción Olores y Ruido'!$A$266</c:f>
              <c:strCache>
                <c:ptCount val="1"/>
                <c:pt idx="0">
                  <c:v>ALGUNAS VECES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Ruido'!$B$263:$E$263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Ruido'!$B$266:$E$266</c:f>
              <c:numCache>
                <c:formatCode>0%</c:formatCode>
                <c:ptCount val="4"/>
                <c:pt idx="0">
                  <c:v>0.1875</c:v>
                </c:pt>
                <c:pt idx="1">
                  <c:v>0.17647058823529413</c:v>
                </c:pt>
                <c:pt idx="2">
                  <c:v>0.23529411764705882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F9A-467C-949E-921A7A09A4AA}"/>
            </c:ext>
          </c:extLst>
        </c:ser>
        <c:ser>
          <c:idx val="3"/>
          <c:order val="3"/>
          <c:tx>
            <c:strRef>
              <c:f>'2. Percepción Olores y Ruido'!$A$267</c:f>
              <c:strCache>
                <c:ptCount val="1"/>
                <c:pt idx="0">
                  <c:v>RARA VEZ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Ruido'!$B$263:$E$263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Ruido'!$B$267:$E$267</c:f>
              <c:numCache>
                <c:formatCode>0%</c:formatCode>
                <c:ptCount val="4"/>
                <c:pt idx="0">
                  <c:v>0.1875</c:v>
                </c:pt>
                <c:pt idx="1">
                  <c:v>0.23529411764705882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F9A-467C-949E-921A7A09A4AA}"/>
            </c:ext>
          </c:extLst>
        </c:ser>
        <c:ser>
          <c:idx val="4"/>
          <c:order val="4"/>
          <c:tx>
            <c:strRef>
              <c:f>'2. Percepción Olores y Ruido'!$A$268</c:f>
              <c:strCache>
                <c:ptCount val="1"/>
                <c:pt idx="0">
                  <c:v>NUNCA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Ruido'!$B$263:$E$263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Ruido'!$B$268:$E$268</c:f>
              <c:numCache>
                <c:formatCode>0%</c:formatCode>
                <c:ptCount val="4"/>
                <c:pt idx="0">
                  <c:v>0.1875</c:v>
                </c:pt>
                <c:pt idx="1">
                  <c:v>0.17647058823529413</c:v>
                </c:pt>
                <c:pt idx="2">
                  <c:v>0.23529411764705882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F9A-467C-949E-921A7A09A4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8679040"/>
        <c:axId val="98693120"/>
      </c:barChart>
      <c:catAx>
        <c:axId val="9867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693120"/>
        <c:crosses val="autoZero"/>
        <c:auto val="1"/>
        <c:lblAlgn val="ctr"/>
        <c:lblOffset val="100"/>
        <c:noMultiLvlLbl val="0"/>
      </c:catAx>
      <c:valAx>
        <c:axId val="9869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867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Percepción Olores y Ruido'!$A$285</c:f>
              <c:strCache>
                <c:ptCount val="1"/>
                <c:pt idx="0">
                  <c:v>CASI SIEMPRE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Ruido'!$B$284:$E$284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Ruido'!$B$285:$E$285</c:f>
              <c:numCache>
                <c:formatCode>0%</c:formatCode>
                <c:ptCount val="4"/>
                <c:pt idx="0">
                  <c:v>0.1875</c:v>
                </c:pt>
                <c:pt idx="1">
                  <c:v>0.23529411764705882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48-4096-9D14-B0346A69E309}"/>
            </c:ext>
          </c:extLst>
        </c:ser>
        <c:ser>
          <c:idx val="1"/>
          <c:order val="1"/>
          <c:tx>
            <c:strRef>
              <c:f>'2. Percepción Olores y Ruido'!$A$286</c:f>
              <c:strCache>
                <c:ptCount val="1"/>
                <c:pt idx="0">
                  <c:v>FRECUENTEMENTE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Ruido'!$B$284:$E$284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Ruido'!$B$286:$E$286</c:f>
              <c:numCache>
                <c:formatCode>0%</c:formatCode>
                <c:ptCount val="4"/>
                <c:pt idx="0">
                  <c:v>0.25</c:v>
                </c:pt>
                <c:pt idx="1">
                  <c:v>0.17647058823529413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48-4096-9D14-B0346A69E309}"/>
            </c:ext>
          </c:extLst>
        </c:ser>
        <c:ser>
          <c:idx val="2"/>
          <c:order val="2"/>
          <c:tx>
            <c:strRef>
              <c:f>'2. Percepción Olores y Ruido'!$A$287</c:f>
              <c:strCache>
                <c:ptCount val="1"/>
                <c:pt idx="0">
                  <c:v>ALGUNAS VECES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Ruido'!$B$284:$E$284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Ruido'!$B$287:$E$287</c:f>
              <c:numCache>
                <c:formatCode>0%</c:formatCode>
                <c:ptCount val="4"/>
                <c:pt idx="0">
                  <c:v>0.1875</c:v>
                </c:pt>
                <c:pt idx="1">
                  <c:v>0.17647058823529413</c:v>
                </c:pt>
                <c:pt idx="2">
                  <c:v>0.23529411764705882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48-4096-9D14-B0346A69E309}"/>
            </c:ext>
          </c:extLst>
        </c:ser>
        <c:ser>
          <c:idx val="3"/>
          <c:order val="3"/>
          <c:tx>
            <c:strRef>
              <c:f>'2. Percepción Olores y Ruido'!$A$288</c:f>
              <c:strCache>
                <c:ptCount val="1"/>
                <c:pt idx="0">
                  <c:v>RARA VEZ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Ruido'!$B$284:$E$284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Ruido'!$B$288:$E$288</c:f>
              <c:numCache>
                <c:formatCode>0%</c:formatCode>
                <c:ptCount val="4"/>
                <c:pt idx="0">
                  <c:v>0.1875</c:v>
                </c:pt>
                <c:pt idx="1">
                  <c:v>0.23529411764705882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048-4096-9D14-B0346A69E309}"/>
            </c:ext>
          </c:extLst>
        </c:ser>
        <c:ser>
          <c:idx val="4"/>
          <c:order val="4"/>
          <c:tx>
            <c:strRef>
              <c:f>'2. Percepción Olores y Ruido'!$A$289</c:f>
              <c:strCache>
                <c:ptCount val="1"/>
                <c:pt idx="0">
                  <c:v>NUNCA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Ruido'!$B$284:$E$284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Ruido'!$B$289:$E$289</c:f>
              <c:numCache>
                <c:formatCode>0%</c:formatCode>
                <c:ptCount val="4"/>
                <c:pt idx="0">
                  <c:v>0.1875</c:v>
                </c:pt>
                <c:pt idx="1">
                  <c:v>0.17647058823529413</c:v>
                </c:pt>
                <c:pt idx="2">
                  <c:v>0.23529411764705882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048-4096-9D14-B0346A69E3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4321408"/>
        <c:axId val="104322944"/>
      </c:barChart>
      <c:catAx>
        <c:axId val="10432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4322944"/>
        <c:crosses val="autoZero"/>
        <c:auto val="1"/>
        <c:lblAlgn val="ctr"/>
        <c:lblOffset val="100"/>
        <c:noMultiLvlLbl val="0"/>
      </c:catAx>
      <c:valAx>
        <c:axId val="10432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432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Percepción Olores y Ruido'!$A$306</c:f>
              <c:strCache>
                <c:ptCount val="1"/>
                <c:pt idx="0">
                  <c:v>CASI SIEMPRE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Ruido'!$B$305:$E$305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Ruido'!$B$306:$E$306</c:f>
              <c:numCache>
                <c:formatCode>0%</c:formatCode>
                <c:ptCount val="4"/>
                <c:pt idx="0">
                  <c:v>0.1875</c:v>
                </c:pt>
                <c:pt idx="1">
                  <c:v>0.23529411764705882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BE-4F06-B047-119B29D9B76A}"/>
            </c:ext>
          </c:extLst>
        </c:ser>
        <c:ser>
          <c:idx val="1"/>
          <c:order val="1"/>
          <c:tx>
            <c:strRef>
              <c:f>'2. Percepción Olores y Ruido'!$A$307</c:f>
              <c:strCache>
                <c:ptCount val="1"/>
                <c:pt idx="0">
                  <c:v>FRECUENTEMENTE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Ruido'!$B$305:$E$305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Ruido'!$B$307:$E$307</c:f>
              <c:numCache>
                <c:formatCode>0%</c:formatCode>
                <c:ptCount val="4"/>
                <c:pt idx="0">
                  <c:v>0.25</c:v>
                </c:pt>
                <c:pt idx="1">
                  <c:v>0.17647058823529413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BE-4F06-B047-119B29D9B76A}"/>
            </c:ext>
          </c:extLst>
        </c:ser>
        <c:ser>
          <c:idx val="2"/>
          <c:order val="2"/>
          <c:tx>
            <c:strRef>
              <c:f>'2. Percepción Olores y Ruido'!$A$308</c:f>
              <c:strCache>
                <c:ptCount val="1"/>
                <c:pt idx="0">
                  <c:v>ALGUNAS VECES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Ruido'!$B$305:$E$305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Ruido'!$B$308:$E$308</c:f>
              <c:numCache>
                <c:formatCode>0%</c:formatCode>
                <c:ptCount val="4"/>
                <c:pt idx="0">
                  <c:v>0.1875</c:v>
                </c:pt>
                <c:pt idx="1">
                  <c:v>0.17647058823529413</c:v>
                </c:pt>
                <c:pt idx="2">
                  <c:v>0.23529411764705882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8BE-4F06-B047-119B29D9B76A}"/>
            </c:ext>
          </c:extLst>
        </c:ser>
        <c:ser>
          <c:idx val="3"/>
          <c:order val="3"/>
          <c:tx>
            <c:strRef>
              <c:f>'2. Percepción Olores y Ruido'!$A$309</c:f>
              <c:strCache>
                <c:ptCount val="1"/>
                <c:pt idx="0">
                  <c:v>RARA VEZ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Ruido'!$B$305:$E$305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Ruido'!$B$309:$E$309</c:f>
              <c:numCache>
                <c:formatCode>0%</c:formatCode>
                <c:ptCount val="4"/>
                <c:pt idx="0">
                  <c:v>0.1875</c:v>
                </c:pt>
                <c:pt idx="1">
                  <c:v>0.23529411764705882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8BE-4F06-B047-119B29D9B76A}"/>
            </c:ext>
          </c:extLst>
        </c:ser>
        <c:ser>
          <c:idx val="4"/>
          <c:order val="4"/>
          <c:tx>
            <c:strRef>
              <c:f>'2. Percepción Olores y Ruido'!$A$310</c:f>
              <c:strCache>
                <c:ptCount val="1"/>
                <c:pt idx="0">
                  <c:v>NUNCA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Ruido'!$B$305:$E$305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Ruido'!$B$310:$E$310</c:f>
              <c:numCache>
                <c:formatCode>0%</c:formatCode>
                <c:ptCount val="4"/>
                <c:pt idx="0">
                  <c:v>0.1875</c:v>
                </c:pt>
                <c:pt idx="1">
                  <c:v>0.17647058823529413</c:v>
                </c:pt>
                <c:pt idx="2">
                  <c:v>0.23529411764705882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8BE-4F06-B047-119B29D9B7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4395520"/>
        <c:axId val="104397056"/>
      </c:barChart>
      <c:catAx>
        <c:axId val="10439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4397056"/>
        <c:crosses val="autoZero"/>
        <c:auto val="1"/>
        <c:lblAlgn val="ctr"/>
        <c:lblOffset val="100"/>
        <c:noMultiLvlLbl val="0"/>
      </c:catAx>
      <c:valAx>
        <c:axId val="10439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439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'1. Datos Básicos'!$C$27</c:f>
              <c:strCache>
                <c:ptCount val="1"/>
                <c:pt idx="0">
                  <c:v>ZF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428-48CC-A5DD-A115308E72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428-48CC-A5DD-A115308E72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'1. Datos Básicos'!$A$28:$A$29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'1. Datos Básicos'!$C$28:$C$29</c:f>
              <c:numCache>
                <c:formatCode>0%</c:formatCode>
                <c:ptCount val="2"/>
                <c:pt idx="0">
                  <c:v>0.52941176470588236</c:v>
                </c:pt>
                <c:pt idx="1">
                  <c:v>0.47058823529411764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428-48CC-A5DD-A115308E7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Percepción Olores y Ruido'!$A$306</c:f>
              <c:strCache>
                <c:ptCount val="1"/>
                <c:pt idx="0">
                  <c:v>CASI SIEMPRE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Ruido'!$B$305:$E$305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Ruido'!$B$306:$E$306</c:f>
              <c:numCache>
                <c:formatCode>0%</c:formatCode>
                <c:ptCount val="4"/>
                <c:pt idx="0">
                  <c:v>0.1875</c:v>
                </c:pt>
                <c:pt idx="1">
                  <c:v>0.23529411764705882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F0-4383-B2B6-F3DCD16C9BC2}"/>
            </c:ext>
          </c:extLst>
        </c:ser>
        <c:ser>
          <c:idx val="1"/>
          <c:order val="1"/>
          <c:tx>
            <c:strRef>
              <c:f>'2. Percepción Olores y Ruido'!$A$307</c:f>
              <c:strCache>
                <c:ptCount val="1"/>
                <c:pt idx="0">
                  <c:v>FRECUENTEMENTE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Ruido'!$B$305:$E$305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Ruido'!$B$307:$E$307</c:f>
              <c:numCache>
                <c:formatCode>0%</c:formatCode>
                <c:ptCount val="4"/>
                <c:pt idx="0">
                  <c:v>0.25</c:v>
                </c:pt>
                <c:pt idx="1">
                  <c:v>0.17647058823529413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DF0-4383-B2B6-F3DCD16C9BC2}"/>
            </c:ext>
          </c:extLst>
        </c:ser>
        <c:ser>
          <c:idx val="2"/>
          <c:order val="2"/>
          <c:tx>
            <c:strRef>
              <c:f>'2. Percepción Olores y Ruido'!$A$308</c:f>
              <c:strCache>
                <c:ptCount val="1"/>
                <c:pt idx="0">
                  <c:v>ALGUNAS VECES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Ruido'!$B$305:$E$305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Ruido'!$B$308:$E$308</c:f>
              <c:numCache>
                <c:formatCode>0%</c:formatCode>
                <c:ptCount val="4"/>
                <c:pt idx="0">
                  <c:v>0.1875</c:v>
                </c:pt>
                <c:pt idx="1">
                  <c:v>0.17647058823529413</c:v>
                </c:pt>
                <c:pt idx="2">
                  <c:v>0.23529411764705882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DF0-4383-B2B6-F3DCD16C9BC2}"/>
            </c:ext>
          </c:extLst>
        </c:ser>
        <c:ser>
          <c:idx val="3"/>
          <c:order val="3"/>
          <c:tx>
            <c:strRef>
              <c:f>'2. Percepción Olores y Ruido'!$A$309</c:f>
              <c:strCache>
                <c:ptCount val="1"/>
                <c:pt idx="0">
                  <c:v>RARA VEZ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Ruido'!$B$305:$E$305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Ruido'!$B$309:$E$309</c:f>
              <c:numCache>
                <c:formatCode>0%</c:formatCode>
                <c:ptCount val="4"/>
                <c:pt idx="0">
                  <c:v>0.1875</c:v>
                </c:pt>
                <c:pt idx="1">
                  <c:v>0.23529411764705882</c:v>
                </c:pt>
                <c:pt idx="2">
                  <c:v>0.17647058823529413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DF0-4383-B2B6-F3DCD16C9BC2}"/>
            </c:ext>
          </c:extLst>
        </c:ser>
        <c:ser>
          <c:idx val="4"/>
          <c:order val="4"/>
          <c:tx>
            <c:strRef>
              <c:f>'2. Percepción Olores y Ruido'!$A$310</c:f>
              <c:strCache>
                <c:ptCount val="1"/>
                <c:pt idx="0">
                  <c:v>NUNCA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Olores y Ruido'!$B$305:$E$305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'2. Percepción Olores y Ruido'!$B$310:$E$310</c:f>
              <c:numCache>
                <c:formatCode>0%</c:formatCode>
                <c:ptCount val="4"/>
                <c:pt idx="0">
                  <c:v>0.1875</c:v>
                </c:pt>
                <c:pt idx="1">
                  <c:v>0.17647058823529413</c:v>
                </c:pt>
                <c:pt idx="2">
                  <c:v>0.23529411764705882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DF0-4383-B2B6-F3DCD16C9BC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4538880"/>
        <c:axId val="104540416"/>
      </c:barChart>
      <c:catAx>
        <c:axId val="10453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4540416"/>
        <c:crosses val="autoZero"/>
        <c:auto val="1"/>
        <c:lblAlgn val="ctr"/>
        <c:lblOffset val="100"/>
        <c:noMultiLvlLbl val="0"/>
      </c:catAx>
      <c:valAx>
        <c:axId val="10454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453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'2. Percepción Olores y Ruido'!$B$346</c:f>
              <c:strCache>
                <c:ptCount val="1"/>
                <c:pt idx="0">
                  <c:v>1. Zn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'2. Percepción Olores y Ruido'!$A$347:$A$351</c:f>
              <c:strCache>
                <c:ptCount val="5"/>
                <c:pt idx="0">
                  <c:v>Entre 6:00 am y 12:00 m</c:v>
                </c:pt>
                <c:pt idx="1">
                  <c:v>Entre 12:00 m y 6:00 pm</c:v>
                </c:pt>
                <c:pt idx="2">
                  <c:v>Entre 6:00 pm y 10:00 pm</c:v>
                </c:pt>
                <c:pt idx="3">
                  <c:v>Entre 10:00 pm y 6:00 am</c:v>
                </c:pt>
                <c:pt idx="4">
                  <c:v>Todo el Tiempo</c:v>
                </c:pt>
              </c:strCache>
            </c:strRef>
          </c:cat>
          <c:val>
            <c:numRef>
              <c:f>'2. Percepción Olores y Ruido'!$B$347:$B$351</c:f>
              <c:numCache>
                <c:formatCode>0%</c:formatCode>
                <c:ptCount val="5"/>
                <c:pt idx="0">
                  <c:v>0.1875</c:v>
                </c:pt>
                <c:pt idx="1">
                  <c:v>0.1875</c:v>
                </c:pt>
                <c:pt idx="2">
                  <c:v>0.25</c:v>
                </c:pt>
                <c:pt idx="3">
                  <c:v>0.1875</c:v>
                </c:pt>
                <c:pt idx="4">
                  <c:v>0.1875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29-4C9F-A9FD-5587A3642430}"/>
            </c:ext>
          </c:extLst>
        </c:ser>
        <c:ser>
          <c:idx val="1"/>
          <c:order val="1"/>
          <c:tx>
            <c:strRef>
              <c:f>'2. Percepción Olores y Ruido'!$C$346</c:f>
              <c:strCache>
                <c:ptCount val="1"/>
                <c:pt idx="0">
                  <c:v>2. Zf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'2. Percepción Olores y Ruido'!$A$347:$A$351</c:f>
              <c:strCache>
                <c:ptCount val="5"/>
                <c:pt idx="0">
                  <c:v>Entre 6:00 am y 12:00 m</c:v>
                </c:pt>
                <c:pt idx="1">
                  <c:v>Entre 12:00 m y 6:00 pm</c:v>
                </c:pt>
                <c:pt idx="2">
                  <c:v>Entre 6:00 pm y 10:00 pm</c:v>
                </c:pt>
                <c:pt idx="3">
                  <c:v>Entre 10:00 pm y 6:00 am</c:v>
                </c:pt>
                <c:pt idx="4">
                  <c:v>Todo el Tiempo</c:v>
                </c:pt>
              </c:strCache>
            </c:strRef>
          </c:cat>
          <c:val>
            <c:numRef>
              <c:f>'2. Percepción Olores y Ruido'!$C$347:$C$351</c:f>
              <c:numCache>
                <c:formatCode>0%</c:formatCode>
                <c:ptCount val="5"/>
                <c:pt idx="0">
                  <c:v>0.23529411764705882</c:v>
                </c:pt>
                <c:pt idx="1">
                  <c:v>0.17647058823529413</c:v>
                </c:pt>
                <c:pt idx="2">
                  <c:v>0.17647058823529413</c:v>
                </c:pt>
                <c:pt idx="3">
                  <c:v>0.23529411764705882</c:v>
                </c:pt>
                <c:pt idx="4">
                  <c:v>0.17647058823529413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29-4C9F-A9FD-5587A3642430}"/>
            </c:ext>
          </c:extLst>
        </c:ser>
        <c:ser>
          <c:idx val="2"/>
          <c:order val="2"/>
          <c:tx>
            <c:strRef>
              <c:f>'2. Percepción Olores y Ruido'!$D$346</c:f>
              <c:strCache>
                <c:ptCount val="1"/>
                <c:pt idx="0">
                  <c:v>3. Zk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Percepción Olores y Ruido'!$A$347:$A$351</c:f>
              <c:strCache>
                <c:ptCount val="5"/>
                <c:pt idx="0">
                  <c:v>Entre 6:00 am y 12:00 m</c:v>
                </c:pt>
                <c:pt idx="1">
                  <c:v>Entre 12:00 m y 6:00 pm</c:v>
                </c:pt>
                <c:pt idx="2">
                  <c:v>Entre 6:00 pm y 10:00 pm</c:v>
                </c:pt>
                <c:pt idx="3">
                  <c:v>Entre 10:00 pm y 6:00 am</c:v>
                </c:pt>
                <c:pt idx="4">
                  <c:v>Todo el Tiempo</c:v>
                </c:pt>
              </c:strCache>
            </c:strRef>
          </c:cat>
          <c:val>
            <c:numRef>
              <c:f>'2. Percepción Olores y Ruido'!$D$347:$D$351</c:f>
              <c:numCache>
                <c:formatCode>0%</c:formatCode>
                <c:ptCount val="5"/>
                <c:pt idx="0">
                  <c:v>0.17647058823529413</c:v>
                </c:pt>
                <c:pt idx="1">
                  <c:v>0.23529411764705882</c:v>
                </c:pt>
                <c:pt idx="2">
                  <c:v>0.17647058823529413</c:v>
                </c:pt>
                <c:pt idx="3">
                  <c:v>0.17647058823529413</c:v>
                </c:pt>
                <c:pt idx="4">
                  <c:v>0.23529411764705882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29-4C9F-A9FD-5587A3642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559360"/>
        <c:axId val="104560896"/>
      </c:radarChart>
      <c:catAx>
        <c:axId val="10455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4560896"/>
        <c:crosses val="autoZero"/>
        <c:auto val="1"/>
        <c:lblAlgn val="ctr"/>
        <c:lblOffset val="100"/>
        <c:noMultiLvlLbl val="0"/>
      </c:catAx>
      <c:valAx>
        <c:axId val="10456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4559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4008458825600107E-2"/>
          <c:y val="0.17957359409922682"/>
          <c:w val="0.31402253281876347"/>
          <c:h val="7.04726886024202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'1. Datos Básicos'!$D$27</c:f>
              <c:strCache>
                <c:ptCount val="1"/>
                <c:pt idx="0">
                  <c:v>ZK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E5-4881-A92E-A2E77CCBCDA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E5-4881-A92E-A2E77CCBCD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'1. Datos Básicos'!$A$28:$A$29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'1. Datos Básicos'!$D$28:$D$29</c:f>
              <c:numCache>
                <c:formatCode>0%</c:formatCode>
                <c:ptCount val="2"/>
                <c:pt idx="0">
                  <c:v>0.47058823529411764</c:v>
                </c:pt>
                <c:pt idx="1">
                  <c:v>0.52941176470588236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4E5-4881-A92E-A2E77CCBC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'1. Datos Básicos'!$E$27</c:f>
              <c:strCache>
                <c:ptCount val="1"/>
                <c:pt idx="0">
                  <c:v>Total general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873-46AF-9B9C-5A30B5DF65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873-46AF-9B9C-5A30B5DF65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'1. Datos Básicos'!$A$28:$A$29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'1. Datos Básicos'!$E$28:$E$29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873-46AF-9B9C-5A30B5DF6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166661882109268E-2"/>
          <c:y val="6.9264092873876984E-2"/>
          <c:w val="0.62891640470486754"/>
          <c:h val="0.851955500547261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'1. Datos Básicos'!$A$46</c:f>
              <c:strCache>
                <c:ptCount val="1"/>
                <c:pt idx="0">
                  <c:v>Sin estudio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Básicos'!$B$45:$E$45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Básicos'!$B$46:$E$46</c:f>
              <c:numCache>
                <c:formatCode>0%</c:formatCode>
                <c:ptCount val="4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F9-40EB-B3DD-AE49B3B84D92}"/>
            </c:ext>
          </c:extLst>
        </c:ser>
        <c:ser>
          <c:idx val="1"/>
          <c:order val="1"/>
          <c:tx>
            <c:strRef>
              <c:f>'1. Datos Básicos'!$A$47</c:f>
              <c:strCache>
                <c:ptCount val="1"/>
                <c:pt idx="0">
                  <c:v>Primaria Incompleta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Básicos'!$B$45:$E$45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Básicos'!$B$47:$E$47</c:f>
              <c:numCache>
                <c:formatCode>0%</c:formatCode>
                <c:ptCount val="4"/>
                <c:pt idx="0">
                  <c:v>0</c:v>
                </c:pt>
                <c:pt idx="1">
                  <c:v>0.52941176470588236</c:v>
                </c:pt>
                <c:pt idx="2">
                  <c:v>0</c:v>
                </c:pt>
                <c:pt idx="3">
                  <c:v>0.18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F9-40EB-B3DD-AE49B3B84D92}"/>
            </c:ext>
          </c:extLst>
        </c:ser>
        <c:ser>
          <c:idx val="2"/>
          <c:order val="2"/>
          <c:tx>
            <c:strRef>
              <c:f>'1. Datos Básicos'!$A$48</c:f>
              <c:strCache>
                <c:ptCount val="1"/>
                <c:pt idx="0">
                  <c:v>Primaria completa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Básicos'!$B$45:$E$45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Básicos'!$B$48:$E$48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0.52941176470588236</c:v>
                </c:pt>
                <c:pt idx="3">
                  <c:v>0.18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4F9-40EB-B3DD-AE49B3B84D92}"/>
            </c:ext>
          </c:extLst>
        </c:ser>
        <c:ser>
          <c:idx val="3"/>
          <c:order val="3"/>
          <c:tx>
            <c:strRef>
              <c:f>'1. Datos Básicos'!$A$49</c:f>
              <c:strCache>
                <c:ptCount val="1"/>
                <c:pt idx="0">
                  <c:v>Secundaria Incompleta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Básicos'!$B$45:$E$45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Básicos'!$B$49:$E$49</c:f>
              <c:numCache>
                <c:formatCode>0%</c:formatCode>
                <c:ptCount val="4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4F9-40EB-B3DD-AE49B3B84D92}"/>
            </c:ext>
          </c:extLst>
        </c:ser>
        <c:ser>
          <c:idx val="4"/>
          <c:order val="4"/>
          <c:tx>
            <c:strRef>
              <c:f>'1. Datos Básicos'!$A$50</c:f>
              <c:strCache>
                <c:ptCount val="1"/>
                <c:pt idx="0">
                  <c:v>Secundaria completa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Básicos'!$B$45:$E$45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Básicos'!$B$50:$E$50</c:f>
              <c:numCache>
                <c:formatCode>0%</c:formatCode>
                <c:ptCount val="4"/>
                <c:pt idx="0">
                  <c:v>0</c:v>
                </c:pt>
                <c:pt idx="1">
                  <c:v>0.47058823529411764</c:v>
                </c:pt>
                <c:pt idx="2">
                  <c:v>0</c:v>
                </c:pt>
                <c:pt idx="3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49-4DCF-ADA2-2775CA710ECF}"/>
            </c:ext>
          </c:extLst>
        </c:ser>
        <c:ser>
          <c:idx val="5"/>
          <c:order val="5"/>
          <c:tx>
            <c:strRef>
              <c:f>'1. Datos Básicos'!$A$51</c:f>
              <c:strCache>
                <c:ptCount val="1"/>
                <c:pt idx="0">
                  <c:v>Hasta Técnico-Universitario-Posgrado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Básicos'!$B$45:$E$45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Básicos'!$B$51:$E$51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0.47058823529411764</c:v>
                </c:pt>
                <c:pt idx="3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49-4DCF-ADA2-2775CA710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774208"/>
        <c:axId val="95775744"/>
      </c:barChart>
      <c:catAx>
        <c:axId val="9577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5775744"/>
        <c:crosses val="autoZero"/>
        <c:auto val="1"/>
        <c:lblAlgn val="ctr"/>
        <c:lblOffset val="100"/>
        <c:noMultiLvlLbl val="0"/>
      </c:catAx>
      <c:valAx>
        <c:axId val="957757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9577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166661882109268E-2"/>
          <c:y val="6.9264092873876984E-2"/>
          <c:w val="0.74188176806401462"/>
          <c:h val="0.851955500547261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'1. Datos Básicos'!$A$68</c:f>
              <c:strCache>
                <c:ptCount val="1"/>
                <c:pt idx="0">
                  <c:v>Vivienda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Básicos'!$B$67:$E$67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Básicos'!$B$68:$E$68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1F-403E-A00A-566862BC45F8}"/>
            </c:ext>
          </c:extLst>
        </c:ser>
        <c:ser>
          <c:idx val="1"/>
          <c:order val="1"/>
          <c:tx>
            <c:strRef>
              <c:f>'1. Datos Básicos'!$A$69</c:f>
              <c:strCache>
                <c:ptCount val="1"/>
                <c:pt idx="0">
                  <c:v>Finca productiva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Básicos'!$B$67:$E$67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Básicos'!$B$69:$E$69</c:f>
              <c:numCache>
                <c:formatCode>0%</c:formatCode>
                <c:ptCount val="4"/>
                <c:pt idx="0">
                  <c:v>0.52941176470588236</c:v>
                </c:pt>
                <c:pt idx="1">
                  <c:v>0</c:v>
                </c:pt>
                <c:pt idx="2">
                  <c:v>0</c:v>
                </c:pt>
                <c:pt idx="3">
                  <c:v>0.18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1F-403E-A00A-566862BC45F8}"/>
            </c:ext>
          </c:extLst>
        </c:ser>
        <c:ser>
          <c:idx val="2"/>
          <c:order val="2"/>
          <c:tx>
            <c:strRef>
              <c:f>'1. Datos Básicos'!$A$70</c:f>
              <c:strCache>
                <c:ptCount val="1"/>
                <c:pt idx="0">
                  <c:v>Finca de recreo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Básicos'!$B$67:$E$67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Básicos'!$B$70:$E$70</c:f>
              <c:numCache>
                <c:formatCode>0%</c:formatCode>
                <c:ptCount val="4"/>
                <c:pt idx="0">
                  <c:v>0</c:v>
                </c:pt>
                <c:pt idx="1">
                  <c:v>0.52941176470588236</c:v>
                </c:pt>
                <c:pt idx="2">
                  <c:v>0</c:v>
                </c:pt>
                <c:pt idx="3">
                  <c:v>0.18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1F-403E-A00A-566862BC45F8}"/>
            </c:ext>
          </c:extLst>
        </c:ser>
        <c:ser>
          <c:idx val="3"/>
          <c:order val="3"/>
          <c:tx>
            <c:strRef>
              <c:f>'1. Datos Básicos'!$A$71</c:f>
              <c:strCache>
                <c:ptCount val="1"/>
                <c:pt idx="0">
                  <c:v>Establecimiento público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Básicos'!$B$67:$E$67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Básicos'!$B$71:$E$71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1F-403E-A00A-566862BC45F8}"/>
            </c:ext>
          </c:extLst>
        </c:ser>
        <c:ser>
          <c:idx val="4"/>
          <c:order val="4"/>
          <c:tx>
            <c:strRef>
              <c:f>'1. Datos Básicos'!$A$72</c:f>
              <c:strCache>
                <c:ptCount val="1"/>
                <c:pt idx="0">
                  <c:v>Establecimiento comercial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Básicos'!$B$67:$E$67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Básicos'!$B$72:$E$72</c:f>
              <c:numCache>
                <c:formatCode>0%</c:formatCode>
                <c:ptCount val="4"/>
                <c:pt idx="0">
                  <c:v>0.47058823529411764</c:v>
                </c:pt>
                <c:pt idx="1">
                  <c:v>0</c:v>
                </c:pt>
                <c:pt idx="2">
                  <c:v>0</c:v>
                </c:pt>
                <c:pt idx="3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91F-403E-A00A-566862BC45F8}"/>
            </c:ext>
          </c:extLst>
        </c:ser>
        <c:ser>
          <c:idx val="5"/>
          <c:order val="5"/>
          <c:tx>
            <c:strRef>
              <c:f>'1. Datos Básicos'!$A$73</c:f>
              <c:strCache>
                <c:ptCount val="1"/>
                <c:pt idx="0">
                  <c:v>Otro.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Básicos'!$B$67:$E$67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Básicos'!$B$73:$E$73</c:f>
              <c:numCache>
                <c:formatCode>0%</c:formatCode>
                <c:ptCount val="4"/>
                <c:pt idx="0">
                  <c:v>0</c:v>
                </c:pt>
                <c:pt idx="1">
                  <c:v>0.47058823529411764</c:v>
                </c:pt>
                <c:pt idx="2">
                  <c:v>0</c:v>
                </c:pt>
                <c:pt idx="3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26-4000-B382-766217CB5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917568"/>
        <c:axId val="95919104"/>
      </c:barChart>
      <c:catAx>
        <c:axId val="9591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5919104"/>
        <c:crosses val="autoZero"/>
        <c:auto val="1"/>
        <c:lblAlgn val="ctr"/>
        <c:lblOffset val="100"/>
        <c:noMultiLvlLbl val="0"/>
      </c:catAx>
      <c:valAx>
        <c:axId val="959191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95917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077794743974271"/>
          <c:y val="0.22921553273115777"/>
          <c:w val="0.22922205256025729"/>
          <c:h val="0.4182200611888111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 Datos Básicos'!$A$90</c:f>
              <c:strCache>
                <c:ptCount val="1"/>
                <c:pt idx="0">
                  <c:v>Menos de 2 años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Básicos'!$B$89:$E$89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Básicos'!$B$90:$E$90</c:f>
              <c:numCache>
                <c:formatCode>0%</c:formatCode>
                <c:ptCount val="4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E8-4002-8C3C-A17C09819027}"/>
            </c:ext>
          </c:extLst>
        </c:ser>
        <c:ser>
          <c:idx val="1"/>
          <c:order val="1"/>
          <c:tx>
            <c:strRef>
              <c:f>'1. Datos Básicos'!$A$91</c:f>
              <c:strCache>
                <c:ptCount val="1"/>
                <c:pt idx="0">
                  <c:v>Entre 2 y 5 años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Básicos'!$B$89:$E$89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Básicos'!$B$91:$E$91</c:f>
              <c:numCache>
                <c:formatCode>0%</c:formatCode>
                <c:ptCount val="4"/>
                <c:pt idx="0">
                  <c:v>0</c:v>
                </c:pt>
                <c:pt idx="1">
                  <c:v>0.52941176470588236</c:v>
                </c:pt>
                <c:pt idx="2">
                  <c:v>0</c:v>
                </c:pt>
                <c:pt idx="3">
                  <c:v>0.18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E8-4002-8C3C-A17C09819027}"/>
            </c:ext>
          </c:extLst>
        </c:ser>
        <c:ser>
          <c:idx val="2"/>
          <c:order val="2"/>
          <c:tx>
            <c:strRef>
              <c:f>'1. Datos Básicos'!$A$92</c:f>
              <c:strCache>
                <c:ptCount val="1"/>
                <c:pt idx="0">
                  <c:v>Entre 6 y 10 años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Básicos'!$B$89:$E$89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Básicos'!$B$92:$E$92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0.52941176470588236</c:v>
                </c:pt>
                <c:pt idx="3">
                  <c:v>0.18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9E8-4002-8C3C-A17C09819027}"/>
            </c:ext>
          </c:extLst>
        </c:ser>
        <c:ser>
          <c:idx val="3"/>
          <c:order val="3"/>
          <c:tx>
            <c:strRef>
              <c:f>'1. Datos Básicos'!$A$93</c:f>
              <c:strCache>
                <c:ptCount val="1"/>
                <c:pt idx="0">
                  <c:v>Entre 11 y 20 años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Básicos'!$B$89:$E$89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Básicos'!$B$93:$E$93</c:f>
              <c:numCache>
                <c:formatCode>0%</c:formatCode>
                <c:ptCount val="4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9E8-4002-8C3C-A17C09819027}"/>
            </c:ext>
          </c:extLst>
        </c:ser>
        <c:ser>
          <c:idx val="4"/>
          <c:order val="4"/>
          <c:tx>
            <c:strRef>
              <c:f>'1. Datos Básicos'!$A$94</c:f>
              <c:strCache>
                <c:ptCount val="1"/>
                <c:pt idx="0">
                  <c:v>Entre 20 y 30 años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Básicos'!$B$89:$E$89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Básicos'!$B$94:$E$94</c:f>
              <c:numCache>
                <c:formatCode>0%</c:formatCode>
                <c:ptCount val="4"/>
                <c:pt idx="0">
                  <c:v>0</c:v>
                </c:pt>
                <c:pt idx="1">
                  <c:v>0.47058823529411764</c:v>
                </c:pt>
                <c:pt idx="2">
                  <c:v>0</c:v>
                </c:pt>
                <c:pt idx="3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9E8-4002-8C3C-A17C09819027}"/>
            </c:ext>
          </c:extLst>
        </c:ser>
        <c:ser>
          <c:idx val="5"/>
          <c:order val="5"/>
          <c:tx>
            <c:strRef>
              <c:f>'1. Datos Básicos'!$A$95</c:f>
              <c:strCache>
                <c:ptCount val="1"/>
                <c:pt idx="0">
                  <c:v>Mas de 30 años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Datos Básicos'!$B$89:$E$89</c:f>
              <c:strCache>
                <c:ptCount val="4"/>
                <c:pt idx="0">
                  <c:v>ZN</c:v>
                </c:pt>
                <c:pt idx="1">
                  <c:v>ZF</c:v>
                </c:pt>
                <c:pt idx="2">
                  <c:v>ZK</c:v>
                </c:pt>
                <c:pt idx="3">
                  <c:v>Total general</c:v>
                </c:pt>
              </c:strCache>
            </c:strRef>
          </c:cat>
          <c:val>
            <c:numRef>
              <c:f>'1. Datos Básicos'!$B$95:$E$95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0.47058823529411764</c:v>
                </c:pt>
                <c:pt idx="3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9E8-4002-8C3C-A17C09819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6050560"/>
        <c:axId val="96056448"/>
      </c:barChart>
      <c:catAx>
        <c:axId val="9605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056448"/>
        <c:crosses val="autoZero"/>
        <c:auto val="1"/>
        <c:lblAlgn val="ctr"/>
        <c:lblOffset val="100"/>
        <c:noMultiLvlLbl val="0"/>
      </c:catAx>
      <c:valAx>
        <c:axId val="960564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05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'1. Datos Básicos'!$B$131</c:f>
              <c:strCache>
                <c:ptCount val="1"/>
                <c:pt idx="0">
                  <c:v>ZN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E72-4EE6-961A-B2FA610447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E72-4EE6-961A-B2FA610447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'1. Datos Básicos'!$A$132:$A$133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'1. Datos Básicos'!$B$132:$B$133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E72-4EE6-961A-B2FA61044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2" Type="http://schemas.openxmlformats.org/officeDocument/2006/relationships/chart" Target="../charts/chart17.xml"/><Relationship Id="rId16" Type="http://schemas.openxmlformats.org/officeDocument/2006/relationships/chart" Target="../charts/chart31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chart" Target="../charts/chart3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87313</xdr:colOff>
      <xdr:row>1</xdr:row>
      <xdr:rowOff>69607</xdr:rowOff>
    </xdr:from>
    <xdr:to>
      <xdr:col>7</xdr:col>
      <xdr:colOff>85006</xdr:colOff>
      <xdr:row>10</xdr:row>
      <xdr:rowOff>127000</xdr:rowOff>
    </xdr:to>
    <xdr:pic>
      <xdr:nvPicPr>
        <xdr:cNvPr id="2" name="Imagen 1" descr="papeleria final 30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48" t="12865" r="24505"/>
        <a:stretch/>
      </xdr:blipFill>
      <xdr:spPr bwMode="auto">
        <a:xfrm>
          <a:off x="87313" y="180732"/>
          <a:ext cx="4712568" cy="1367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276224</xdr:colOff>
      <xdr:row>0</xdr:row>
      <xdr:rowOff>142876</xdr:rowOff>
    </xdr:from>
    <xdr:to>
      <xdr:col>14</xdr:col>
      <xdr:colOff>752475</xdr:colOff>
      <xdr:row>19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231775</xdr:colOff>
      <xdr:row>23</xdr:row>
      <xdr:rowOff>0</xdr:rowOff>
    </xdr:from>
    <xdr:to>
      <xdr:col>7</xdr:col>
      <xdr:colOff>495300</xdr:colOff>
      <xdr:row>35</xdr:row>
      <xdr:rowOff>38099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327025</xdr:colOff>
      <xdr:row>23</xdr:row>
      <xdr:rowOff>0</xdr:rowOff>
    </xdr:from>
    <xdr:to>
      <xdr:col>9</xdr:col>
      <xdr:colOff>622300</xdr:colOff>
      <xdr:row>35</xdr:row>
      <xdr:rowOff>38100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619125</xdr:colOff>
      <xdr:row>23</xdr:row>
      <xdr:rowOff>0</xdr:rowOff>
    </xdr:from>
    <xdr:to>
      <xdr:col>12</xdr:col>
      <xdr:colOff>152400</xdr:colOff>
      <xdr:row>35</xdr:row>
      <xdr:rowOff>38100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180975</xdr:colOff>
      <xdr:row>23</xdr:row>
      <xdr:rowOff>0</xdr:rowOff>
    </xdr:from>
    <xdr:to>
      <xdr:col>14</xdr:col>
      <xdr:colOff>476250</xdr:colOff>
      <xdr:row>35</xdr:row>
      <xdr:rowOff>38100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41</xdr:row>
      <xdr:rowOff>0</xdr:rowOff>
    </xdr:from>
    <xdr:to>
      <xdr:col>14</xdr:col>
      <xdr:colOff>619125</xdr:colOff>
      <xdr:row>60</xdr:row>
      <xdr:rowOff>19049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358001</xdr:colOff>
      <xdr:row>62</xdr:row>
      <xdr:rowOff>139389</xdr:rowOff>
    </xdr:from>
    <xdr:to>
      <xdr:col>14</xdr:col>
      <xdr:colOff>289932</xdr:colOff>
      <xdr:row>82</xdr:row>
      <xdr:rowOff>158438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683477</xdr:colOff>
      <xdr:row>84</xdr:row>
      <xdr:rowOff>126264</xdr:rowOff>
    </xdr:from>
    <xdr:to>
      <xdr:col>14</xdr:col>
      <xdr:colOff>177258</xdr:colOff>
      <xdr:row>104</xdr:row>
      <xdr:rowOff>111978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295043</xdr:colOff>
      <xdr:row>129</xdr:row>
      <xdr:rowOff>0</xdr:rowOff>
    </xdr:from>
    <xdr:to>
      <xdr:col>7</xdr:col>
      <xdr:colOff>563214</xdr:colOff>
      <xdr:row>141</xdr:row>
      <xdr:rowOff>59241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714451</xdr:colOff>
      <xdr:row>128</xdr:row>
      <xdr:rowOff>140785</xdr:rowOff>
    </xdr:from>
    <xdr:to>
      <xdr:col>10</xdr:col>
      <xdr:colOff>247726</xdr:colOff>
      <xdr:row>141</xdr:row>
      <xdr:rowOff>38101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144966</xdr:colOff>
      <xdr:row>128</xdr:row>
      <xdr:rowOff>160532</xdr:rowOff>
    </xdr:from>
    <xdr:to>
      <xdr:col>12</xdr:col>
      <xdr:colOff>440241</xdr:colOff>
      <xdr:row>141</xdr:row>
      <xdr:rowOff>57151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390525</xdr:colOff>
      <xdr:row>129</xdr:row>
      <xdr:rowOff>9525</xdr:rowOff>
    </xdr:from>
    <xdr:to>
      <xdr:col>14</xdr:col>
      <xdr:colOff>685800</xdr:colOff>
      <xdr:row>141</xdr:row>
      <xdr:rowOff>68766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614711</xdr:colOff>
      <xdr:row>108</xdr:row>
      <xdr:rowOff>35428</xdr:rowOff>
    </xdr:from>
    <xdr:to>
      <xdr:col>14</xdr:col>
      <xdr:colOff>108492</xdr:colOff>
      <xdr:row>124</xdr:row>
      <xdr:rowOff>21141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129416</xdr:colOff>
      <xdr:row>145</xdr:row>
      <xdr:rowOff>35763</xdr:rowOff>
    </xdr:from>
    <xdr:to>
      <xdr:col>14</xdr:col>
      <xdr:colOff>185854</xdr:colOff>
      <xdr:row>163</xdr:row>
      <xdr:rowOff>157110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739738</xdr:colOff>
      <xdr:row>166</xdr:row>
      <xdr:rowOff>69912</xdr:rowOff>
    </xdr:from>
    <xdr:to>
      <xdr:col>14</xdr:col>
      <xdr:colOff>534330</xdr:colOff>
      <xdr:row>183</xdr:row>
      <xdr:rowOff>162621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142875</xdr:rowOff>
    </xdr:from>
    <xdr:to>
      <xdr:col>12</xdr:col>
      <xdr:colOff>714376</xdr:colOff>
      <xdr:row>20</xdr:row>
      <xdr:rowOff>73268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230275</xdr:colOff>
      <xdr:row>42</xdr:row>
      <xdr:rowOff>125604</xdr:rowOff>
    </xdr:from>
    <xdr:to>
      <xdr:col>12</xdr:col>
      <xdr:colOff>698500</xdr:colOff>
      <xdr:row>63</xdr:row>
      <xdr:rowOff>115138</xdr:rowOff>
    </xdr:to>
    <xdr:graphicFrame macro="">
      <xdr:nvGraphicFramePr>
        <xdr:cNvPr id="22" name="Gráfico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324478</xdr:colOff>
      <xdr:row>64</xdr:row>
      <xdr:rowOff>104310</xdr:rowOff>
    </xdr:from>
    <xdr:to>
      <xdr:col>12</xdr:col>
      <xdr:colOff>680357</xdr:colOff>
      <xdr:row>85</xdr:row>
      <xdr:rowOff>83737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251209</xdr:colOff>
      <xdr:row>21</xdr:row>
      <xdr:rowOff>146538</xdr:rowOff>
    </xdr:from>
    <xdr:to>
      <xdr:col>12</xdr:col>
      <xdr:colOff>638489</xdr:colOff>
      <xdr:row>41</xdr:row>
      <xdr:rowOff>62803</xdr:rowOff>
    </xdr:to>
    <xdr:graphicFrame macro="">
      <xdr:nvGraphicFramePr>
        <xdr:cNvPr id="46" name="Gráfico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226088</xdr:colOff>
      <xdr:row>87</xdr:row>
      <xdr:rowOff>125605</xdr:rowOff>
    </xdr:from>
    <xdr:to>
      <xdr:col>12</xdr:col>
      <xdr:colOff>544286</xdr:colOff>
      <xdr:row>118</xdr:row>
      <xdr:rowOff>73269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236554</xdr:colOff>
      <xdr:row>122</xdr:row>
      <xdr:rowOff>10467</xdr:rowOff>
    </xdr:from>
    <xdr:to>
      <xdr:col>12</xdr:col>
      <xdr:colOff>565219</xdr:colOff>
      <xdr:row>148</xdr:row>
      <xdr:rowOff>20934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131884</xdr:colOff>
      <xdr:row>150</xdr:row>
      <xdr:rowOff>151352</xdr:rowOff>
    </xdr:from>
    <xdr:to>
      <xdr:col>12</xdr:col>
      <xdr:colOff>607088</xdr:colOff>
      <xdr:row>171</xdr:row>
      <xdr:rowOff>94203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125605</xdr:colOff>
      <xdr:row>172</xdr:row>
      <xdr:rowOff>31402</xdr:rowOff>
    </xdr:from>
    <xdr:to>
      <xdr:col>12</xdr:col>
      <xdr:colOff>600809</xdr:colOff>
      <xdr:row>193</xdr:row>
      <xdr:rowOff>120791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83736</xdr:colOff>
      <xdr:row>194</xdr:row>
      <xdr:rowOff>62802</xdr:rowOff>
    </xdr:from>
    <xdr:to>
      <xdr:col>12</xdr:col>
      <xdr:colOff>690825</xdr:colOff>
      <xdr:row>214</xdr:row>
      <xdr:rowOff>94203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73270</xdr:colOff>
      <xdr:row>215</xdr:row>
      <xdr:rowOff>31401</xdr:rowOff>
    </xdr:from>
    <xdr:to>
      <xdr:col>12</xdr:col>
      <xdr:colOff>680359</xdr:colOff>
      <xdr:row>235</xdr:row>
      <xdr:rowOff>83736</xdr:rowOff>
    </xdr:to>
    <xdr:graphicFrame macro="">
      <xdr:nvGraphicFramePr>
        <xdr:cNvPr id="23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83737</xdr:colOff>
      <xdr:row>236</xdr:row>
      <xdr:rowOff>83737</xdr:rowOff>
    </xdr:from>
    <xdr:to>
      <xdr:col>12</xdr:col>
      <xdr:colOff>690826</xdr:colOff>
      <xdr:row>256</xdr:row>
      <xdr:rowOff>136072</xdr:rowOff>
    </xdr:to>
    <xdr:graphicFrame macro="">
      <xdr:nvGraphicFramePr>
        <xdr:cNvPr id="24" name="Grá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20935</xdr:colOff>
      <xdr:row>257</xdr:row>
      <xdr:rowOff>31401</xdr:rowOff>
    </xdr:from>
    <xdr:to>
      <xdr:col>12</xdr:col>
      <xdr:colOff>628024</xdr:colOff>
      <xdr:row>277</xdr:row>
      <xdr:rowOff>83736</xdr:rowOff>
    </xdr:to>
    <xdr:graphicFrame macro="">
      <xdr:nvGraphicFramePr>
        <xdr:cNvPr id="25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41868</xdr:colOff>
      <xdr:row>278</xdr:row>
      <xdr:rowOff>83736</xdr:rowOff>
    </xdr:from>
    <xdr:to>
      <xdr:col>12</xdr:col>
      <xdr:colOff>648957</xdr:colOff>
      <xdr:row>298</xdr:row>
      <xdr:rowOff>136071</xdr:rowOff>
    </xdr:to>
    <xdr:graphicFrame macro="">
      <xdr:nvGraphicFramePr>
        <xdr:cNvPr id="29" name="Gráfico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83736</xdr:colOff>
      <xdr:row>299</xdr:row>
      <xdr:rowOff>31401</xdr:rowOff>
    </xdr:from>
    <xdr:to>
      <xdr:col>12</xdr:col>
      <xdr:colOff>690825</xdr:colOff>
      <xdr:row>319</xdr:row>
      <xdr:rowOff>83737</xdr:rowOff>
    </xdr:to>
    <xdr:graphicFrame macro="">
      <xdr:nvGraphicFramePr>
        <xdr:cNvPr id="30" name="Gráfico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73269</xdr:colOff>
      <xdr:row>320</xdr:row>
      <xdr:rowOff>52335</xdr:rowOff>
    </xdr:from>
    <xdr:to>
      <xdr:col>12</xdr:col>
      <xdr:colOff>680358</xdr:colOff>
      <xdr:row>340</xdr:row>
      <xdr:rowOff>104670</xdr:rowOff>
    </xdr:to>
    <xdr:graphicFrame macro="">
      <xdr:nvGraphicFramePr>
        <xdr:cNvPr id="31" name="Gráfico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142350</xdr:colOff>
      <xdr:row>341</xdr:row>
      <xdr:rowOff>36214</xdr:rowOff>
    </xdr:from>
    <xdr:to>
      <xdr:col>12</xdr:col>
      <xdr:colOff>659422</xdr:colOff>
      <xdr:row>360</xdr:row>
      <xdr:rowOff>73268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152399</xdr:colOff>
      <xdr:row>0</xdr:row>
      <xdr:rowOff>38100</xdr:rowOff>
    </xdr:from>
    <xdr:to>
      <xdr:col>26</xdr:col>
      <xdr:colOff>77342</xdr:colOff>
      <xdr:row>2</xdr:row>
      <xdr:rowOff>230893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299" y="38100"/>
          <a:ext cx="1106043" cy="7547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055.408603935182" createdVersion="5" refreshedVersion="5" minRefreshableVersion="3" recordCount="550">
  <cacheSource type="worksheet">
    <worksheetSource ref="A1:AN551" sheet="BD"/>
  </cacheSource>
  <cacheFields count="40">
    <cacheField name="Marca temporal" numFmtId="0">
      <sharedItems containsDate="1" containsMixedTypes="1" minDate="2016-04-27T14:40:56" maxDate="2016-04-27T14:40:56"/>
    </cacheField>
    <cacheField name="Código de encuesta:" numFmtId="0">
      <sharedItems containsMixedTypes="1" containsNumber="1" containsInteger="1" minValue="2" maxValue="2"/>
    </cacheField>
    <cacheField name="Zona (Marque X)" numFmtId="0">
      <sharedItems count="4">
        <s v="Zn"/>
        <s v="Zf"/>
        <s v="Zk"/>
        <s v="."/>
      </sharedItems>
    </cacheField>
    <cacheField name="Fecha diligenciamiento" numFmtId="0">
      <sharedItems containsDate="1" containsMixedTypes="1" minDate="2016-12-12T00:00:00" maxDate="2016-12-13T00:00:00"/>
    </cacheField>
    <cacheField name="Código Dirección Regional Ambiental:" numFmtId="0">
      <sharedItems containsMixedTypes="1" containsNumber="1" containsInteger="1" minValue="1" maxValue="4"/>
    </cacheField>
    <cacheField name="Código Unidad de Gestión de Cuencas:" numFmtId="0">
      <sharedItems containsMixedTypes="1" containsNumber="1" containsInteger="1" minValue="11" maxValue="11"/>
    </cacheField>
    <cacheField name="Código de Cuenca:" numFmtId="0">
      <sharedItems containsMixedTypes="1" containsNumber="1" containsInteger="1" minValue="2" maxValue="2"/>
    </cacheField>
    <cacheField name="Código Municipio:" numFmtId="0">
      <sharedItems containsMixedTypes="1" containsNumber="1" containsInteger="1" minValue="3" maxValue="3"/>
    </cacheField>
    <cacheField name="Dirección / Ubicación:" numFmtId="0">
      <sharedItems/>
    </cacheField>
    <cacheField name="1. Rango de Edad:" numFmtId="0">
      <sharedItems containsBlank="1" count="8">
        <m/>
        <s v="Entre 21 y 30 años"/>
        <s v="Entre 31 y 40 años"/>
        <s v="Entre 41 y 50 años"/>
        <s v="Entre 51 y 60 años"/>
        <s v="Entre 61 y 70 años"/>
        <s v="Entre 18 y 20 años"/>
        <s v="."/>
      </sharedItems>
    </cacheField>
    <cacheField name="2. Sexo:" numFmtId="0">
      <sharedItems containsBlank="1" count="4">
        <m/>
        <s v="Mujer"/>
        <s v="Hombre"/>
        <s v="."/>
      </sharedItems>
    </cacheField>
    <cacheField name="3. Nivel Educativo:" numFmtId="0">
      <sharedItems containsBlank="1" count="8">
        <m/>
        <s v="Primaria Incompleta"/>
        <s v="Primaria completa"/>
        <s v="Secundaria Incompleta"/>
        <s v="Secundaria completa"/>
        <s v="Hasta Técnico-Universitario-Posgrado"/>
        <s v="Sin estudio"/>
        <s v="."/>
      </sharedItems>
    </cacheField>
    <cacheField name="4. Clasificación del predio:" numFmtId="0">
      <sharedItems containsBlank="1" count="8">
        <m/>
        <s v="Finca productiva"/>
        <s v="Finca de recreo"/>
        <s v="Establecimiento público"/>
        <s v="Establecimiento comercial"/>
        <s v="Otro. "/>
        <s v="Vivienda"/>
        <s v="."/>
      </sharedItems>
    </cacheField>
    <cacheField name="5. Tiempo de permanencia en la zona" numFmtId="0">
      <sharedItems containsBlank="1" count="8">
        <m/>
        <s v="Entre 2 y 5 años"/>
        <s v="Entre 6 y 10 años"/>
        <s v="Entre 11 y 20 años"/>
        <s v="Entre 20 y 30 años"/>
        <s v="Mas de 30 años"/>
        <s v="Menos de 2 años"/>
        <s v="."/>
      </sharedItems>
    </cacheField>
    <cacheField name="6. Cuál es su tiempo de permanencia diario en la vivienda" numFmtId="0">
      <sharedItems containsBlank="1" count="6">
        <m/>
        <s v="entre 2 y 5 horas"/>
        <s v="entre 5 y 10 horas"/>
        <s v="mas de 10 horas "/>
        <s v="menos de 2 horas"/>
        <s v="."/>
      </sharedItems>
    </cacheField>
    <cacheField name="7. Usted o algún miembro de la familia trabaja en la zona?" numFmtId="0">
      <sharedItems containsBlank="1" count="4">
        <m/>
        <s v="No"/>
        <s v="Si"/>
        <s v="."/>
      </sharedItems>
    </cacheField>
    <cacheField name="Donde:" numFmtId="0">
      <sharedItems containsBlank="1"/>
    </cacheField>
    <cacheField name="8. Qué tan satisfecho esta con su estado de salud?" numFmtId="0">
      <sharedItems containsBlank="1" count="7">
        <m/>
        <s v="Poco satisfecho"/>
        <s v="Moderadamente satisfecho"/>
        <s v="Satisfecho"/>
        <s v="Muy satisfecho"/>
        <s v="Nada satisfecho"/>
        <s v="."/>
      </sharedItems>
    </cacheField>
    <cacheField name="8.1 Cuales de los siguientes padecimientos de salud ha presentado usted en los últimos 12 meses? " numFmtId="0">
      <sharedItems containsBlank="1" count="7">
        <m/>
        <s v="Enfermedades virales (Dengue, Hepatitis, Fiebre Amarilla)"/>
        <s v="Dificultades cardiovasculares (Problemas circulatorios o del corazón)"/>
        <s v="Trastornos del sistema nervioso (Insomio, dolores de cabeza)"/>
        <s v="Ninguna de las anteriores"/>
        <s v="Problemas respiratorios (Neumonia, Asma, Bronquitis)"/>
        <s v="."/>
      </sharedItems>
    </cacheField>
    <cacheField name="9. Como considera usted, en general, la contaminación ambiental en el área cercana a su vivienda?" numFmtId="0">
      <sharedItems containsBlank="1" count="7">
        <m/>
        <s v="poco grave"/>
        <s v="Moderadamente grave"/>
        <s v="Grave"/>
        <s v="Muy Grave"/>
        <s v="Sin ninguna gravedad"/>
        <s v="."/>
      </sharedItems>
    </cacheField>
    <cacheField name="10. Qué tan sensible se considera usted a los olores de todo tipo?" numFmtId="0">
      <sharedItems containsBlank="1" count="7">
        <m/>
        <s v="Ligeramente sensible"/>
        <s v="Sensible"/>
        <s v="Muy sensible"/>
        <s v="Extremadamente sensible"/>
        <s v="Nada sensible"/>
        <s v="."/>
      </sharedItems>
    </cacheField>
    <cacheField name="11. Qué tan fuerte cree usted, es la contaminación por olores en los alrededores de su vivienda?" numFmtId="0">
      <sharedItems containsBlank="1" count="7">
        <m/>
        <s v="Leve"/>
        <s v="Inconfundible"/>
        <s v="Fuerte"/>
        <s v="Muy Fuerte"/>
        <s v="Sin olor"/>
        <s v="."/>
      </sharedItems>
    </cacheField>
    <cacheField name="12. Qué tan frecuente se percibe la contaminación por olores en los alrededores de su vivienda?" numFmtId="0">
      <sharedItems containsBlank="1" count="7">
        <m/>
        <s v="Dos a tres veces por mes"/>
        <s v="Una vez por semana"/>
        <s v="Dos a tres veces por semana"/>
        <s v="Casi todos los días "/>
        <s v="Una o menos de una vez por mes"/>
        <s v="."/>
      </sharedItems>
    </cacheField>
    <cacheField name="13.1 Cómo califica la molestia por OLORES en los alrededores de su vivienda?" numFmtId="0">
      <sharedItems containsBlank="1" containsMixedTypes="1" containsNumber="1" containsInteger="1" minValue="0" maxValue="10" count="13">
        <m/>
        <n v="1"/>
        <n v="3"/>
        <n v="4"/>
        <n v="5"/>
        <n v="8"/>
        <n v="0"/>
        <n v="6"/>
        <n v="2"/>
        <n v="9"/>
        <n v="7"/>
        <n v="10"/>
        <s v="."/>
      </sharedItems>
    </cacheField>
    <cacheField name="13.2 Cómo califica la molestia por RUIDO en los alrededores de su vivienda?" numFmtId="0">
      <sharedItems containsBlank="1" containsMixedTypes="1" containsNumber="1" containsInteger="1" minValue="0" maxValue="10" count="13">
        <m/>
        <n v="0"/>
        <n v="7"/>
        <n v="3"/>
        <n v="4"/>
        <n v="5"/>
        <n v="6"/>
        <n v="8"/>
        <n v="1"/>
        <n v="2"/>
        <n v="9"/>
        <n v="10"/>
        <s v="."/>
      </sharedItems>
    </cacheField>
    <cacheField name="14.1 Nivel de la molestia por OLORES (Escala Verbal) " numFmtId="0">
      <sharedItems containsBlank="1" count="9">
        <m/>
        <s v="Molestia insignificante"/>
        <s v="Molestia leve"/>
        <s v="Molestia inconfundible"/>
        <s v="Molestia  grave"/>
        <s v="Molestia muy grave"/>
        <s v="Molestia Intolerable"/>
        <s v="Ninguna Molestia"/>
        <s v="."/>
      </sharedItems>
    </cacheField>
    <cacheField name="14.2 Nivel de la molestia por RUIDO (Escala Verbal)" numFmtId="0">
      <sharedItems containsBlank="1" count="9">
        <m/>
        <s v="Molestia insignificante"/>
        <s v="Molestia leve"/>
        <s v="Molestia inconfundible"/>
        <s v="Molestia  grave"/>
        <s v="Molestia muy grave"/>
        <s v="Molestia Intolerable"/>
        <s v="Ninguna Molestia"/>
        <s v="."/>
      </sharedItems>
    </cacheField>
    <cacheField name="15. Qué tan a menudo los OLORES tienen los siguientes efectos en usted: [Prefiere evitar llegar a la casa]" numFmtId="0">
      <sharedItems containsBlank="1" count="7">
        <m/>
        <s v="RARA VEZ"/>
        <s v="ALGUNAS VECES"/>
        <s v="FRECUENTEMENTE"/>
        <s v="CASI SIEMPRE"/>
        <s v="NUNCA"/>
        <s v="."/>
      </sharedItems>
    </cacheField>
    <cacheField name="15. Qué tan a menudo los OLORES tienen los siguientes efectos en usted: [Lo perturba en una conversación]" numFmtId="0">
      <sharedItems containsBlank="1" count="7">
        <m/>
        <s v="RARA VEZ"/>
        <s v="ALGUNAS VECES"/>
        <s v="FRECUENTEMENTE"/>
        <s v="CASI SIEMPRE"/>
        <s v="NUNCA"/>
        <s v="."/>
      </sharedItems>
    </cacheField>
    <cacheField name="15. Qué tan a menudo los OLORES tienen los siguientes efectos en usted: [Le impide conciliar el sueño]" numFmtId="0">
      <sharedItems containsBlank="1" count="7">
        <m/>
        <s v="RARA VEZ"/>
        <s v="ALGUNAS VECES"/>
        <s v="FRECUENTEMENTE"/>
        <s v="CASI SIEMPRE"/>
        <s v="NUNCA"/>
        <s v="."/>
      </sharedItems>
    </cacheField>
    <cacheField name="15. Qué tan a menudo los OLORES tienen los siguientes efectos en usted: [Le causa dolor de cabeza]" numFmtId="0">
      <sharedItems containsBlank="1" count="7">
        <m/>
        <s v="RARA VEZ"/>
        <s v="ALGUNAS VECES"/>
        <s v="FRECUENTEMENTE"/>
        <s v="CASI SIEMPRE"/>
        <s v="NUNCA"/>
        <s v="."/>
      </sharedItems>
    </cacheField>
    <cacheField name="15. Qué tan a menudo los OLORES tienen los siguientes efectos en usted: [Le produce irritabilidad]" numFmtId="0">
      <sharedItems containsBlank="1" count="7">
        <m/>
        <s v="RARA VEZ"/>
        <s v="ALGUNAS VECES"/>
        <s v="FRECUENTEMENTE"/>
        <s v="CASI SIEMPRE"/>
        <s v="NUNCA"/>
        <s v="."/>
      </sharedItems>
    </cacheField>
    <cacheField name="15. Qué tan a menudo los OLORES tienen los siguientes efectos en usted: [Le causa nauseas]" numFmtId="0">
      <sharedItems containsBlank="1" count="7">
        <m/>
        <s v="RARA VEZ"/>
        <s v="ALGUNAS VECES"/>
        <s v="FRECUENTEMENTE"/>
        <s v="CASI SIEMPRE"/>
        <s v="NUNCA"/>
        <s v="."/>
      </sharedItems>
    </cacheField>
    <cacheField name="15. Qué tan a menudo los OLORES tienen los siguientes efectos en usted: [Se despierta en la noche]" numFmtId="0">
      <sharedItems containsBlank="1" count="7">
        <m/>
        <s v="RARA VEZ"/>
        <s v="ALGUNAS VECES"/>
        <s v="FRECUENTEMENTE"/>
        <s v="CASI SIEMPRE"/>
        <s v="NUNCA"/>
        <s v="."/>
      </sharedItems>
    </cacheField>
    <cacheField name="16. En qué horarios del día siente usted con mayor Intensidad los olores molestos en el ambiente?" numFmtId="0">
      <sharedItems containsBlank="1" count="7">
        <m/>
        <s v="Entre 6:00 am y 12:00 m"/>
        <s v="Entre 12:00 m y 6:00 pm"/>
        <s v="Entre 6:00 pm y 10:00 pm"/>
        <s v="Entre 10:00 pm y 6:00 am"/>
        <s v="Todo el Tiempo"/>
        <s v="."/>
      </sharedItems>
    </cacheField>
    <cacheField name="17. Describa a que le huele en el entorno de su vivienda" numFmtId="0">
      <sharedItems containsBlank="1"/>
    </cacheField>
    <cacheField name="18. OBSERVACIONES" numFmtId="0">
      <sharedItems containsBlank="1"/>
    </cacheField>
    <cacheField name="19. Código Entrevistador" numFmtId="0">
      <sharedItems containsMixedTypes="1" containsNumber="1" containsInteger="1" minValue="1" maxValue="1"/>
    </cacheField>
    <cacheField name="20. Código Supervisor" numFmtId="0">
      <sharedItems containsMixedTypes="1" containsNumber="1" containsInteger="1" minValue="2" maxValue="2"/>
    </cacheField>
    <cacheField name="21. Código de digitador" numFmtId="0">
      <sharedItems containsMixedTypes="1" containsNumber="1" containsInteger="1" minValue="3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0">
  <r>
    <d v="2016-04-27T14:40:56"/>
    <n v="2"/>
    <x v="0"/>
    <d v="2016-12-12T00:00:00"/>
    <n v="4"/>
    <n v="11"/>
    <n v="2"/>
    <n v="3"/>
    <s v="jtuyuy"/>
    <x v="0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m/>
    <n v="1"/>
    <n v="2"/>
    <n v="3"/>
  </r>
  <r>
    <d v="2016-04-27T14:40:56"/>
    <n v="2"/>
    <x v="1"/>
    <d v="2016-12-12T00:00:00"/>
    <n v="4"/>
    <n v="11"/>
    <n v="2"/>
    <n v="3"/>
    <s v="jtuyuy"/>
    <x v="1"/>
    <x v="1"/>
    <x v="1"/>
    <x v="1"/>
    <x v="1"/>
    <x v="1"/>
    <x v="1"/>
    <m/>
    <x v="1"/>
    <x v="1"/>
    <x v="1"/>
    <x v="1"/>
    <x v="1"/>
    <x v="1"/>
    <x v="1"/>
    <x v="1"/>
    <x v="1"/>
    <x v="1"/>
    <x v="1"/>
    <x v="1"/>
    <x v="1"/>
    <x v="1"/>
    <x v="1"/>
    <x v="1"/>
    <x v="1"/>
    <x v="1"/>
    <s v="A FEO"/>
    <m/>
    <n v="1"/>
    <n v="2"/>
    <n v="3"/>
  </r>
  <r>
    <d v="2016-04-27T14:40:56"/>
    <n v="2"/>
    <x v="2"/>
    <d v="2016-12-12T00:00:00"/>
    <n v="4"/>
    <n v="11"/>
    <n v="2"/>
    <n v="3"/>
    <s v="jtuyuy"/>
    <x v="2"/>
    <x v="2"/>
    <x v="2"/>
    <x v="2"/>
    <x v="2"/>
    <x v="2"/>
    <x v="2"/>
    <m/>
    <x v="2"/>
    <x v="2"/>
    <x v="2"/>
    <x v="2"/>
    <x v="2"/>
    <x v="2"/>
    <x v="1"/>
    <x v="2"/>
    <x v="2"/>
    <x v="2"/>
    <x v="2"/>
    <x v="2"/>
    <x v="2"/>
    <x v="2"/>
    <x v="2"/>
    <x v="2"/>
    <x v="2"/>
    <x v="2"/>
    <s v="A FEO"/>
    <m/>
    <n v="1"/>
    <n v="2"/>
    <n v="3"/>
  </r>
  <r>
    <d v="2016-04-27T14:40:56"/>
    <n v="2"/>
    <x v="0"/>
    <d v="2016-12-12T00:00:00"/>
    <n v="4"/>
    <n v="11"/>
    <n v="2"/>
    <n v="3"/>
    <s v="jtuyuy"/>
    <x v="3"/>
    <x v="1"/>
    <x v="3"/>
    <x v="3"/>
    <x v="3"/>
    <x v="3"/>
    <x v="1"/>
    <m/>
    <x v="3"/>
    <x v="3"/>
    <x v="3"/>
    <x v="3"/>
    <x v="3"/>
    <x v="3"/>
    <x v="2"/>
    <x v="3"/>
    <x v="3"/>
    <x v="3"/>
    <x v="3"/>
    <x v="3"/>
    <x v="3"/>
    <x v="3"/>
    <x v="3"/>
    <x v="3"/>
    <x v="3"/>
    <x v="3"/>
    <s v="A FEO"/>
    <m/>
    <n v="1"/>
    <n v="2"/>
    <n v="3"/>
  </r>
  <r>
    <d v="2016-04-27T14:40:56"/>
    <n v="2"/>
    <x v="1"/>
    <d v="2016-12-12T00:00:00"/>
    <n v="3"/>
    <n v="11"/>
    <n v="2"/>
    <n v="3"/>
    <s v="jtuyuy"/>
    <x v="4"/>
    <x v="2"/>
    <x v="4"/>
    <x v="4"/>
    <x v="4"/>
    <x v="4"/>
    <x v="2"/>
    <m/>
    <x v="4"/>
    <x v="4"/>
    <x v="4"/>
    <x v="4"/>
    <x v="4"/>
    <x v="4"/>
    <x v="3"/>
    <x v="4"/>
    <x v="4"/>
    <x v="4"/>
    <x v="4"/>
    <x v="4"/>
    <x v="4"/>
    <x v="4"/>
    <x v="4"/>
    <x v="4"/>
    <x v="4"/>
    <x v="4"/>
    <s v="A FEO"/>
    <m/>
    <n v="1"/>
    <n v="2"/>
    <n v="3"/>
  </r>
  <r>
    <d v="2016-04-27T14:40:56"/>
    <n v="2"/>
    <x v="2"/>
    <d v="2016-12-12T00:00:00"/>
    <n v="3"/>
    <n v="11"/>
    <n v="2"/>
    <n v="3"/>
    <s v="jtuyuy"/>
    <x v="5"/>
    <x v="1"/>
    <x v="5"/>
    <x v="5"/>
    <x v="5"/>
    <x v="1"/>
    <x v="1"/>
    <m/>
    <x v="5"/>
    <x v="5"/>
    <x v="5"/>
    <x v="5"/>
    <x v="5"/>
    <x v="5"/>
    <x v="4"/>
    <x v="5"/>
    <x v="5"/>
    <x v="5"/>
    <x v="5"/>
    <x v="5"/>
    <x v="5"/>
    <x v="5"/>
    <x v="5"/>
    <x v="5"/>
    <x v="5"/>
    <x v="5"/>
    <s v="A FEO"/>
    <m/>
    <n v="1"/>
    <n v="2"/>
    <n v="3"/>
  </r>
  <r>
    <d v="2016-04-27T14:40:56"/>
    <n v="2"/>
    <x v="0"/>
    <d v="2016-12-12T00:00:00"/>
    <n v="3"/>
    <n v="11"/>
    <n v="2"/>
    <n v="3"/>
    <s v="jtuyuy"/>
    <x v="6"/>
    <x v="2"/>
    <x v="6"/>
    <x v="6"/>
    <x v="6"/>
    <x v="2"/>
    <x v="2"/>
    <m/>
    <x v="1"/>
    <x v="1"/>
    <x v="1"/>
    <x v="1"/>
    <x v="1"/>
    <x v="1"/>
    <x v="5"/>
    <x v="6"/>
    <x v="6"/>
    <x v="6"/>
    <x v="1"/>
    <x v="1"/>
    <x v="1"/>
    <x v="1"/>
    <x v="1"/>
    <x v="1"/>
    <x v="1"/>
    <x v="1"/>
    <s v="A FEO"/>
    <m/>
    <n v="1"/>
    <n v="2"/>
    <n v="3"/>
  </r>
  <r>
    <d v="2016-04-27T14:40:56"/>
    <n v="2"/>
    <x v="1"/>
    <d v="2016-12-12T00:00:00"/>
    <n v="3"/>
    <n v="11"/>
    <n v="2"/>
    <n v="3"/>
    <s v="jtuyuy"/>
    <x v="1"/>
    <x v="1"/>
    <x v="1"/>
    <x v="1"/>
    <x v="1"/>
    <x v="3"/>
    <x v="1"/>
    <m/>
    <x v="2"/>
    <x v="2"/>
    <x v="2"/>
    <x v="2"/>
    <x v="2"/>
    <x v="2"/>
    <x v="6"/>
    <x v="2"/>
    <x v="7"/>
    <x v="7"/>
    <x v="2"/>
    <x v="2"/>
    <x v="2"/>
    <x v="2"/>
    <x v="2"/>
    <x v="2"/>
    <x v="2"/>
    <x v="2"/>
    <s v="A FEO"/>
    <m/>
    <n v="1"/>
    <n v="2"/>
    <n v="3"/>
  </r>
  <r>
    <d v="2016-04-27T14:40:56"/>
    <n v="2"/>
    <x v="2"/>
    <d v="2016-12-12T00:00:00"/>
    <n v="2"/>
    <n v="11"/>
    <n v="2"/>
    <n v="3"/>
    <s v="jtuyuy"/>
    <x v="2"/>
    <x v="2"/>
    <x v="2"/>
    <x v="2"/>
    <x v="2"/>
    <x v="4"/>
    <x v="2"/>
    <m/>
    <x v="3"/>
    <x v="3"/>
    <x v="3"/>
    <x v="3"/>
    <x v="3"/>
    <x v="3"/>
    <x v="7"/>
    <x v="7"/>
    <x v="1"/>
    <x v="1"/>
    <x v="3"/>
    <x v="3"/>
    <x v="3"/>
    <x v="3"/>
    <x v="3"/>
    <x v="3"/>
    <x v="3"/>
    <x v="3"/>
    <s v="A FEO"/>
    <m/>
    <n v="1"/>
    <n v="2"/>
    <n v="3"/>
  </r>
  <r>
    <d v="2016-04-27T14:40:56"/>
    <n v="2"/>
    <x v="0"/>
    <d v="2016-12-12T00:00:00"/>
    <n v="4"/>
    <n v="11"/>
    <n v="2"/>
    <n v="3"/>
    <s v="jtuyuy"/>
    <x v="3"/>
    <x v="1"/>
    <x v="3"/>
    <x v="3"/>
    <x v="3"/>
    <x v="1"/>
    <x v="1"/>
    <m/>
    <x v="4"/>
    <x v="4"/>
    <x v="4"/>
    <x v="4"/>
    <x v="4"/>
    <x v="4"/>
    <x v="5"/>
    <x v="8"/>
    <x v="2"/>
    <x v="2"/>
    <x v="4"/>
    <x v="4"/>
    <x v="4"/>
    <x v="4"/>
    <x v="4"/>
    <x v="4"/>
    <x v="4"/>
    <x v="4"/>
    <s v="A FEO"/>
    <m/>
    <n v="1"/>
    <n v="2"/>
    <n v="3"/>
  </r>
  <r>
    <d v="2016-04-27T14:40:56"/>
    <n v="2"/>
    <x v="1"/>
    <d v="2016-12-12T00:00:00"/>
    <n v="2"/>
    <n v="11"/>
    <n v="2"/>
    <n v="3"/>
    <s v="jtuyuy"/>
    <x v="4"/>
    <x v="2"/>
    <x v="4"/>
    <x v="4"/>
    <x v="4"/>
    <x v="2"/>
    <x v="2"/>
    <m/>
    <x v="5"/>
    <x v="5"/>
    <x v="5"/>
    <x v="5"/>
    <x v="5"/>
    <x v="5"/>
    <x v="5"/>
    <x v="2"/>
    <x v="3"/>
    <x v="3"/>
    <x v="5"/>
    <x v="5"/>
    <x v="5"/>
    <x v="5"/>
    <x v="5"/>
    <x v="5"/>
    <x v="5"/>
    <x v="5"/>
    <s v="A FEO"/>
    <m/>
    <n v="1"/>
    <n v="2"/>
    <n v="3"/>
  </r>
  <r>
    <d v="2016-04-27T14:40:56"/>
    <n v="2"/>
    <x v="2"/>
    <d v="2016-12-12T00:00:00"/>
    <n v="2"/>
    <n v="11"/>
    <n v="2"/>
    <n v="3"/>
    <s v="jtuyuy"/>
    <x v="5"/>
    <x v="1"/>
    <x v="5"/>
    <x v="5"/>
    <x v="5"/>
    <x v="3"/>
    <x v="1"/>
    <m/>
    <x v="1"/>
    <x v="1"/>
    <x v="1"/>
    <x v="1"/>
    <x v="1"/>
    <x v="1"/>
    <x v="5"/>
    <x v="6"/>
    <x v="4"/>
    <x v="4"/>
    <x v="1"/>
    <x v="1"/>
    <x v="1"/>
    <x v="1"/>
    <x v="1"/>
    <x v="1"/>
    <x v="1"/>
    <x v="1"/>
    <s v="A FEO"/>
    <m/>
    <n v="1"/>
    <n v="2"/>
    <n v="3"/>
  </r>
  <r>
    <d v="2016-04-27T14:40:56"/>
    <n v="2"/>
    <x v="0"/>
    <d v="2016-12-12T00:00:00"/>
    <n v="2"/>
    <n v="11"/>
    <n v="2"/>
    <n v="3"/>
    <s v="jtuyuy"/>
    <x v="6"/>
    <x v="2"/>
    <x v="6"/>
    <x v="6"/>
    <x v="6"/>
    <x v="4"/>
    <x v="2"/>
    <m/>
    <x v="2"/>
    <x v="2"/>
    <x v="2"/>
    <x v="2"/>
    <x v="2"/>
    <x v="2"/>
    <x v="8"/>
    <x v="9"/>
    <x v="5"/>
    <x v="5"/>
    <x v="2"/>
    <x v="2"/>
    <x v="2"/>
    <x v="2"/>
    <x v="2"/>
    <x v="2"/>
    <x v="2"/>
    <x v="2"/>
    <s v="A FEO"/>
    <m/>
    <n v="1"/>
    <n v="2"/>
    <n v="3"/>
  </r>
  <r>
    <d v="2016-04-27T14:40:56"/>
    <n v="2"/>
    <x v="1"/>
    <d v="2016-12-12T00:00:00"/>
    <n v="1"/>
    <n v="11"/>
    <n v="2"/>
    <n v="3"/>
    <s v="jtuyuy"/>
    <x v="1"/>
    <x v="1"/>
    <x v="1"/>
    <x v="1"/>
    <x v="1"/>
    <x v="1"/>
    <x v="1"/>
    <m/>
    <x v="3"/>
    <x v="3"/>
    <x v="3"/>
    <x v="3"/>
    <x v="3"/>
    <x v="3"/>
    <x v="9"/>
    <x v="10"/>
    <x v="6"/>
    <x v="6"/>
    <x v="3"/>
    <x v="3"/>
    <x v="3"/>
    <x v="3"/>
    <x v="3"/>
    <x v="3"/>
    <x v="3"/>
    <x v="3"/>
    <s v="A FEO"/>
    <m/>
    <n v="1"/>
    <n v="2"/>
    <n v="3"/>
  </r>
  <r>
    <d v="2016-04-27T14:40:56"/>
    <n v="2"/>
    <x v="2"/>
    <d v="2016-12-12T00:00:00"/>
    <n v="1"/>
    <n v="11"/>
    <n v="2"/>
    <n v="3"/>
    <s v="jtuyuy"/>
    <x v="2"/>
    <x v="2"/>
    <x v="2"/>
    <x v="2"/>
    <x v="2"/>
    <x v="2"/>
    <x v="2"/>
    <m/>
    <x v="4"/>
    <x v="4"/>
    <x v="4"/>
    <x v="4"/>
    <x v="4"/>
    <x v="4"/>
    <x v="10"/>
    <x v="2"/>
    <x v="7"/>
    <x v="7"/>
    <x v="4"/>
    <x v="4"/>
    <x v="4"/>
    <x v="4"/>
    <x v="4"/>
    <x v="4"/>
    <x v="4"/>
    <x v="4"/>
    <s v="A FEO"/>
    <m/>
    <n v="1"/>
    <n v="2"/>
    <n v="3"/>
  </r>
  <r>
    <d v="2016-04-27T14:40:56"/>
    <n v="2"/>
    <x v="0"/>
    <d v="2016-12-12T00:00:00"/>
    <n v="1"/>
    <n v="11"/>
    <n v="2"/>
    <n v="3"/>
    <s v="jtuyuy"/>
    <x v="3"/>
    <x v="1"/>
    <x v="3"/>
    <x v="3"/>
    <x v="3"/>
    <x v="3"/>
    <x v="1"/>
    <m/>
    <x v="5"/>
    <x v="5"/>
    <x v="5"/>
    <x v="5"/>
    <x v="5"/>
    <x v="5"/>
    <x v="8"/>
    <x v="9"/>
    <x v="1"/>
    <x v="1"/>
    <x v="5"/>
    <x v="5"/>
    <x v="5"/>
    <x v="5"/>
    <x v="5"/>
    <x v="5"/>
    <x v="5"/>
    <x v="5"/>
    <s v="A FEO"/>
    <m/>
    <n v="1"/>
    <n v="2"/>
    <n v="3"/>
  </r>
  <r>
    <d v="2016-04-27T14:40:56"/>
    <n v="2"/>
    <x v="1"/>
    <d v="2016-12-12T00:00:00"/>
    <n v="4"/>
    <n v="11"/>
    <n v="2"/>
    <n v="3"/>
    <s v="jtuyuy"/>
    <x v="4"/>
    <x v="2"/>
    <x v="4"/>
    <x v="4"/>
    <x v="4"/>
    <x v="4"/>
    <x v="2"/>
    <m/>
    <x v="1"/>
    <x v="1"/>
    <x v="1"/>
    <x v="1"/>
    <x v="1"/>
    <x v="1"/>
    <x v="8"/>
    <x v="9"/>
    <x v="2"/>
    <x v="2"/>
    <x v="1"/>
    <x v="1"/>
    <x v="1"/>
    <x v="1"/>
    <x v="1"/>
    <x v="1"/>
    <x v="1"/>
    <x v="1"/>
    <s v="A FEO"/>
    <m/>
    <n v="1"/>
    <n v="2"/>
    <n v="3"/>
  </r>
  <r>
    <d v="2016-04-27T14:40:56"/>
    <n v="2"/>
    <x v="2"/>
    <d v="2016-12-12T00:00:00"/>
    <n v="4"/>
    <n v="11"/>
    <n v="2"/>
    <n v="3"/>
    <s v="jtuyuy"/>
    <x v="5"/>
    <x v="1"/>
    <x v="5"/>
    <x v="5"/>
    <x v="5"/>
    <x v="1"/>
    <x v="1"/>
    <m/>
    <x v="2"/>
    <x v="2"/>
    <x v="2"/>
    <x v="2"/>
    <x v="2"/>
    <x v="2"/>
    <x v="11"/>
    <x v="11"/>
    <x v="3"/>
    <x v="3"/>
    <x v="2"/>
    <x v="2"/>
    <x v="2"/>
    <x v="2"/>
    <x v="2"/>
    <x v="2"/>
    <x v="2"/>
    <x v="2"/>
    <s v="A FEO"/>
    <m/>
    <n v="1"/>
    <n v="2"/>
    <n v="3"/>
  </r>
  <r>
    <d v="2016-04-27T14:40:56"/>
    <n v="2"/>
    <x v="0"/>
    <d v="2016-12-12T00:00:00"/>
    <n v="4"/>
    <n v="11"/>
    <n v="2"/>
    <n v="3"/>
    <s v="jtuyuy"/>
    <x v="6"/>
    <x v="2"/>
    <x v="6"/>
    <x v="6"/>
    <x v="6"/>
    <x v="2"/>
    <x v="2"/>
    <m/>
    <x v="3"/>
    <x v="3"/>
    <x v="3"/>
    <x v="3"/>
    <x v="3"/>
    <x v="3"/>
    <x v="1"/>
    <x v="8"/>
    <x v="4"/>
    <x v="4"/>
    <x v="3"/>
    <x v="3"/>
    <x v="3"/>
    <x v="3"/>
    <x v="3"/>
    <x v="3"/>
    <x v="3"/>
    <x v="3"/>
    <s v="A FEO"/>
    <m/>
    <n v="1"/>
    <n v="2"/>
    <n v="3"/>
  </r>
  <r>
    <d v="2016-04-27T14:40:56"/>
    <n v="2"/>
    <x v="1"/>
    <d v="2016-12-12T00:00:00"/>
    <n v="4"/>
    <n v="11"/>
    <n v="2"/>
    <n v="3"/>
    <s v="jtuyuy"/>
    <x v="1"/>
    <x v="1"/>
    <x v="1"/>
    <x v="1"/>
    <x v="1"/>
    <x v="3"/>
    <x v="1"/>
    <m/>
    <x v="4"/>
    <x v="4"/>
    <x v="4"/>
    <x v="4"/>
    <x v="4"/>
    <x v="4"/>
    <x v="1"/>
    <x v="1"/>
    <x v="5"/>
    <x v="5"/>
    <x v="4"/>
    <x v="4"/>
    <x v="4"/>
    <x v="4"/>
    <x v="4"/>
    <x v="4"/>
    <x v="4"/>
    <x v="4"/>
    <s v="A FEO"/>
    <m/>
    <n v="1"/>
    <n v="2"/>
    <n v="3"/>
  </r>
  <r>
    <d v="2016-04-27T14:40:56"/>
    <n v="2"/>
    <x v="2"/>
    <d v="2016-12-12T00:00:00"/>
    <n v="4"/>
    <n v="11"/>
    <n v="2"/>
    <n v="3"/>
    <s v="jtuyuy"/>
    <x v="2"/>
    <x v="2"/>
    <x v="2"/>
    <x v="2"/>
    <x v="2"/>
    <x v="4"/>
    <x v="2"/>
    <m/>
    <x v="5"/>
    <x v="5"/>
    <x v="5"/>
    <x v="5"/>
    <x v="5"/>
    <x v="5"/>
    <x v="1"/>
    <x v="2"/>
    <x v="6"/>
    <x v="6"/>
    <x v="5"/>
    <x v="5"/>
    <x v="5"/>
    <x v="5"/>
    <x v="5"/>
    <x v="5"/>
    <x v="5"/>
    <x v="5"/>
    <s v="A FEO"/>
    <m/>
    <n v="1"/>
    <n v="2"/>
    <n v="3"/>
  </r>
  <r>
    <d v="2016-04-27T14:40:56"/>
    <n v="2"/>
    <x v="0"/>
    <d v="2016-12-12T00:00:00"/>
    <n v="4"/>
    <n v="11"/>
    <n v="2"/>
    <n v="3"/>
    <s v="jtuyuy"/>
    <x v="3"/>
    <x v="1"/>
    <x v="3"/>
    <x v="3"/>
    <x v="3"/>
    <x v="1"/>
    <x v="1"/>
    <m/>
    <x v="1"/>
    <x v="1"/>
    <x v="1"/>
    <x v="1"/>
    <x v="1"/>
    <x v="1"/>
    <x v="2"/>
    <x v="3"/>
    <x v="7"/>
    <x v="7"/>
    <x v="1"/>
    <x v="1"/>
    <x v="1"/>
    <x v="1"/>
    <x v="1"/>
    <x v="1"/>
    <x v="1"/>
    <x v="1"/>
    <s v="A FEO"/>
    <m/>
    <n v="1"/>
    <n v="2"/>
    <n v="3"/>
  </r>
  <r>
    <d v="2016-04-27T14:40:56"/>
    <n v="2"/>
    <x v="1"/>
    <d v="2016-12-12T00:00:00"/>
    <n v="3"/>
    <n v="11"/>
    <n v="2"/>
    <n v="3"/>
    <s v="jtuyuy"/>
    <x v="4"/>
    <x v="2"/>
    <x v="4"/>
    <x v="4"/>
    <x v="4"/>
    <x v="2"/>
    <x v="2"/>
    <m/>
    <x v="2"/>
    <x v="2"/>
    <x v="2"/>
    <x v="2"/>
    <x v="2"/>
    <x v="2"/>
    <x v="3"/>
    <x v="4"/>
    <x v="1"/>
    <x v="1"/>
    <x v="2"/>
    <x v="2"/>
    <x v="2"/>
    <x v="2"/>
    <x v="2"/>
    <x v="2"/>
    <x v="2"/>
    <x v="2"/>
    <s v="A FEO"/>
    <m/>
    <n v="1"/>
    <n v="2"/>
    <n v="3"/>
  </r>
  <r>
    <d v="2016-04-27T14:40:56"/>
    <n v="2"/>
    <x v="2"/>
    <d v="2016-12-12T00:00:00"/>
    <n v="3"/>
    <n v="11"/>
    <n v="2"/>
    <n v="3"/>
    <s v="jtuyuy"/>
    <x v="5"/>
    <x v="1"/>
    <x v="5"/>
    <x v="5"/>
    <x v="5"/>
    <x v="3"/>
    <x v="1"/>
    <m/>
    <x v="3"/>
    <x v="3"/>
    <x v="3"/>
    <x v="3"/>
    <x v="3"/>
    <x v="3"/>
    <x v="4"/>
    <x v="5"/>
    <x v="2"/>
    <x v="2"/>
    <x v="3"/>
    <x v="3"/>
    <x v="3"/>
    <x v="3"/>
    <x v="3"/>
    <x v="3"/>
    <x v="3"/>
    <x v="3"/>
    <s v="A FEO"/>
    <m/>
    <n v="1"/>
    <n v="2"/>
    <n v="3"/>
  </r>
  <r>
    <d v="2016-04-27T14:40:56"/>
    <n v="2"/>
    <x v="0"/>
    <d v="2016-12-12T00:00:00"/>
    <n v="3"/>
    <n v="11"/>
    <n v="2"/>
    <n v="3"/>
    <s v="jtuyuy"/>
    <x v="6"/>
    <x v="2"/>
    <x v="6"/>
    <x v="6"/>
    <x v="6"/>
    <x v="4"/>
    <x v="2"/>
    <m/>
    <x v="4"/>
    <x v="4"/>
    <x v="4"/>
    <x v="4"/>
    <x v="4"/>
    <x v="4"/>
    <x v="5"/>
    <x v="6"/>
    <x v="3"/>
    <x v="3"/>
    <x v="4"/>
    <x v="4"/>
    <x v="4"/>
    <x v="4"/>
    <x v="4"/>
    <x v="4"/>
    <x v="4"/>
    <x v="4"/>
    <s v="A FEO"/>
    <m/>
    <n v="1"/>
    <n v="2"/>
    <n v="3"/>
  </r>
  <r>
    <d v="2016-04-27T14:40:56"/>
    <n v="2"/>
    <x v="1"/>
    <d v="2016-12-12T00:00:00"/>
    <n v="3"/>
    <n v="11"/>
    <n v="2"/>
    <n v="3"/>
    <s v="jtuyuy"/>
    <x v="1"/>
    <x v="1"/>
    <x v="1"/>
    <x v="1"/>
    <x v="1"/>
    <x v="1"/>
    <x v="1"/>
    <m/>
    <x v="5"/>
    <x v="5"/>
    <x v="5"/>
    <x v="5"/>
    <x v="5"/>
    <x v="5"/>
    <x v="6"/>
    <x v="2"/>
    <x v="4"/>
    <x v="4"/>
    <x v="5"/>
    <x v="5"/>
    <x v="5"/>
    <x v="5"/>
    <x v="5"/>
    <x v="5"/>
    <x v="5"/>
    <x v="5"/>
    <s v="A FEO"/>
    <m/>
    <n v="1"/>
    <n v="2"/>
    <n v="3"/>
  </r>
  <r>
    <d v="2016-04-27T14:40:56"/>
    <n v="2"/>
    <x v="2"/>
    <d v="2016-12-12T00:00:00"/>
    <n v="2"/>
    <n v="11"/>
    <n v="2"/>
    <n v="3"/>
    <s v="jtuyuy"/>
    <x v="2"/>
    <x v="2"/>
    <x v="2"/>
    <x v="2"/>
    <x v="2"/>
    <x v="2"/>
    <x v="2"/>
    <m/>
    <x v="1"/>
    <x v="1"/>
    <x v="1"/>
    <x v="1"/>
    <x v="1"/>
    <x v="1"/>
    <x v="7"/>
    <x v="7"/>
    <x v="5"/>
    <x v="5"/>
    <x v="1"/>
    <x v="1"/>
    <x v="1"/>
    <x v="1"/>
    <x v="1"/>
    <x v="1"/>
    <x v="1"/>
    <x v="1"/>
    <s v="A FEO"/>
    <m/>
    <n v="1"/>
    <n v="2"/>
    <n v="3"/>
  </r>
  <r>
    <d v="2016-04-27T14:40:56"/>
    <n v="2"/>
    <x v="0"/>
    <d v="2016-12-12T00:00:00"/>
    <n v="4"/>
    <n v="11"/>
    <n v="2"/>
    <n v="3"/>
    <s v="jtuyuy"/>
    <x v="3"/>
    <x v="1"/>
    <x v="3"/>
    <x v="3"/>
    <x v="3"/>
    <x v="3"/>
    <x v="1"/>
    <m/>
    <x v="2"/>
    <x v="2"/>
    <x v="2"/>
    <x v="2"/>
    <x v="2"/>
    <x v="2"/>
    <x v="5"/>
    <x v="8"/>
    <x v="6"/>
    <x v="6"/>
    <x v="2"/>
    <x v="2"/>
    <x v="2"/>
    <x v="2"/>
    <x v="2"/>
    <x v="2"/>
    <x v="2"/>
    <x v="2"/>
    <s v="A FEO"/>
    <m/>
    <n v="1"/>
    <n v="2"/>
    <n v="3"/>
  </r>
  <r>
    <d v="2016-04-27T14:40:56"/>
    <n v="2"/>
    <x v="1"/>
    <d v="2016-12-12T00:00:00"/>
    <n v="2"/>
    <n v="11"/>
    <n v="2"/>
    <n v="3"/>
    <s v="jtuyuy"/>
    <x v="4"/>
    <x v="2"/>
    <x v="4"/>
    <x v="4"/>
    <x v="4"/>
    <x v="4"/>
    <x v="2"/>
    <m/>
    <x v="3"/>
    <x v="3"/>
    <x v="3"/>
    <x v="3"/>
    <x v="3"/>
    <x v="3"/>
    <x v="5"/>
    <x v="2"/>
    <x v="7"/>
    <x v="7"/>
    <x v="3"/>
    <x v="3"/>
    <x v="3"/>
    <x v="3"/>
    <x v="3"/>
    <x v="3"/>
    <x v="3"/>
    <x v="3"/>
    <s v="A FEO"/>
    <m/>
    <n v="1"/>
    <n v="2"/>
    <n v="3"/>
  </r>
  <r>
    <d v="2016-04-27T14:40:56"/>
    <n v="2"/>
    <x v="2"/>
    <d v="2016-12-12T00:00:00"/>
    <n v="2"/>
    <n v="11"/>
    <n v="2"/>
    <n v="3"/>
    <s v="jtuyuy"/>
    <x v="5"/>
    <x v="1"/>
    <x v="5"/>
    <x v="5"/>
    <x v="5"/>
    <x v="1"/>
    <x v="1"/>
    <m/>
    <x v="4"/>
    <x v="4"/>
    <x v="4"/>
    <x v="4"/>
    <x v="4"/>
    <x v="4"/>
    <x v="5"/>
    <x v="6"/>
    <x v="1"/>
    <x v="1"/>
    <x v="4"/>
    <x v="4"/>
    <x v="4"/>
    <x v="4"/>
    <x v="4"/>
    <x v="4"/>
    <x v="4"/>
    <x v="4"/>
    <s v="A FEO"/>
    <m/>
    <n v="1"/>
    <n v="2"/>
    <n v="3"/>
  </r>
  <r>
    <d v="2016-04-27T14:40:56"/>
    <n v="2"/>
    <x v="0"/>
    <d v="2016-12-12T00:00:00"/>
    <n v="2"/>
    <n v="11"/>
    <n v="2"/>
    <n v="3"/>
    <s v="jtuyuy"/>
    <x v="6"/>
    <x v="2"/>
    <x v="6"/>
    <x v="6"/>
    <x v="6"/>
    <x v="2"/>
    <x v="2"/>
    <m/>
    <x v="5"/>
    <x v="5"/>
    <x v="5"/>
    <x v="5"/>
    <x v="5"/>
    <x v="5"/>
    <x v="8"/>
    <x v="9"/>
    <x v="2"/>
    <x v="2"/>
    <x v="5"/>
    <x v="5"/>
    <x v="5"/>
    <x v="5"/>
    <x v="5"/>
    <x v="5"/>
    <x v="5"/>
    <x v="5"/>
    <s v="A FEO"/>
    <m/>
    <n v="1"/>
    <n v="2"/>
    <n v="3"/>
  </r>
  <r>
    <d v="2016-04-27T14:40:56"/>
    <n v="2"/>
    <x v="1"/>
    <d v="2016-12-12T00:00:00"/>
    <n v="1"/>
    <n v="11"/>
    <n v="2"/>
    <n v="3"/>
    <s v="jtuyuy"/>
    <x v="1"/>
    <x v="1"/>
    <x v="1"/>
    <x v="1"/>
    <x v="1"/>
    <x v="3"/>
    <x v="1"/>
    <m/>
    <x v="1"/>
    <x v="1"/>
    <x v="1"/>
    <x v="1"/>
    <x v="1"/>
    <x v="1"/>
    <x v="9"/>
    <x v="10"/>
    <x v="3"/>
    <x v="3"/>
    <x v="1"/>
    <x v="1"/>
    <x v="1"/>
    <x v="1"/>
    <x v="1"/>
    <x v="1"/>
    <x v="1"/>
    <x v="1"/>
    <s v="A FEO"/>
    <m/>
    <n v="1"/>
    <n v="2"/>
    <n v="3"/>
  </r>
  <r>
    <d v="2016-04-27T14:40:56"/>
    <n v="2"/>
    <x v="2"/>
    <d v="2016-12-12T00:00:00"/>
    <n v="1"/>
    <n v="11"/>
    <n v="2"/>
    <n v="3"/>
    <s v="jtuyuy"/>
    <x v="2"/>
    <x v="2"/>
    <x v="2"/>
    <x v="2"/>
    <x v="2"/>
    <x v="4"/>
    <x v="2"/>
    <m/>
    <x v="2"/>
    <x v="2"/>
    <x v="2"/>
    <x v="2"/>
    <x v="2"/>
    <x v="2"/>
    <x v="10"/>
    <x v="2"/>
    <x v="4"/>
    <x v="4"/>
    <x v="2"/>
    <x v="2"/>
    <x v="2"/>
    <x v="2"/>
    <x v="2"/>
    <x v="2"/>
    <x v="2"/>
    <x v="2"/>
    <s v="A FEO"/>
    <m/>
    <n v="1"/>
    <n v="2"/>
    <n v="3"/>
  </r>
  <r>
    <d v="2016-04-27T14:40:56"/>
    <n v="2"/>
    <x v="0"/>
    <d v="2016-12-12T00:00:00"/>
    <n v="1"/>
    <n v="11"/>
    <n v="2"/>
    <n v="3"/>
    <s v="jtuyuy"/>
    <x v="3"/>
    <x v="1"/>
    <x v="3"/>
    <x v="3"/>
    <x v="3"/>
    <x v="1"/>
    <x v="1"/>
    <m/>
    <x v="3"/>
    <x v="3"/>
    <x v="3"/>
    <x v="3"/>
    <x v="3"/>
    <x v="3"/>
    <x v="8"/>
    <x v="9"/>
    <x v="5"/>
    <x v="5"/>
    <x v="3"/>
    <x v="3"/>
    <x v="3"/>
    <x v="3"/>
    <x v="3"/>
    <x v="3"/>
    <x v="3"/>
    <x v="3"/>
    <s v="A FEO"/>
    <m/>
    <n v="1"/>
    <n v="2"/>
    <n v="3"/>
  </r>
  <r>
    <d v="2016-04-27T14:40:56"/>
    <n v="2"/>
    <x v="1"/>
    <d v="2016-12-12T00:00:00"/>
    <n v="1"/>
    <n v="11"/>
    <n v="2"/>
    <n v="3"/>
    <s v="jtuyuy"/>
    <x v="4"/>
    <x v="2"/>
    <x v="4"/>
    <x v="4"/>
    <x v="4"/>
    <x v="2"/>
    <x v="2"/>
    <m/>
    <x v="4"/>
    <x v="4"/>
    <x v="4"/>
    <x v="4"/>
    <x v="4"/>
    <x v="4"/>
    <x v="9"/>
    <x v="10"/>
    <x v="6"/>
    <x v="6"/>
    <x v="4"/>
    <x v="4"/>
    <x v="4"/>
    <x v="4"/>
    <x v="4"/>
    <x v="4"/>
    <x v="4"/>
    <x v="4"/>
    <s v="A FEO"/>
    <m/>
    <n v="1"/>
    <n v="2"/>
    <n v="3"/>
  </r>
  <r>
    <d v="2016-04-27T14:40:56"/>
    <n v="2"/>
    <x v="2"/>
    <d v="2016-12-12T00:00:00"/>
    <n v="1"/>
    <n v="11"/>
    <n v="2"/>
    <n v="3"/>
    <s v="jtuyuy"/>
    <x v="5"/>
    <x v="1"/>
    <x v="5"/>
    <x v="5"/>
    <x v="5"/>
    <x v="3"/>
    <x v="1"/>
    <m/>
    <x v="5"/>
    <x v="5"/>
    <x v="5"/>
    <x v="5"/>
    <x v="5"/>
    <x v="5"/>
    <x v="10"/>
    <x v="2"/>
    <x v="7"/>
    <x v="7"/>
    <x v="5"/>
    <x v="5"/>
    <x v="5"/>
    <x v="5"/>
    <x v="5"/>
    <x v="5"/>
    <x v="5"/>
    <x v="5"/>
    <s v="A FEO"/>
    <m/>
    <n v="1"/>
    <n v="2"/>
    <n v="3"/>
  </r>
  <r>
    <d v="2016-04-27T14:40:56"/>
    <n v="2"/>
    <x v="0"/>
    <d v="2016-12-12T00:00:00"/>
    <n v="1"/>
    <n v="11"/>
    <n v="2"/>
    <n v="3"/>
    <s v="jtuyuy"/>
    <x v="6"/>
    <x v="2"/>
    <x v="6"/>
    <x v="6"/>
    <x v="6"/>
    <x v="4"/>
    <x v="2"/>
    <m/>
    <x v="1"/>
    <x v="1"/>
    <x v="1"/>
    <x v="1"/>
    <x v="1"/>
    <x v="1"/>
    <x v="8"/>
    <x v="9"/>
    <x v="1"/>
    <x v="1"/>
    <x v="1"/>
    <x v="1"/>
    <x v="1"/>
    <x v="1"/>
    <x v="1"/>
    <x v="1"/>
    <x v="1"/>
    <x v="1"/>
    <s v="A FEO"/>
    <m/>
    <n v="1"/>
    <n v="2"/>
    <n v="3"/>
  </r>
  <r>
    <d v="2016-04-27T14:40:56"/>
    <n v="2"/>
    <x v="1"/>
    <d v="2016-12-12T00:00:00"/>
    <n v="4"/>
    <n v="11"/>
    <n v="2"/>
    <n v="3"/>
    <s v="jtuyuy"/>
    <x v="1"/>
    <x v="1"/>
    <x v="1"/>
    <x v="1"/>
    <x v="1"/>
    <x v="1"/>
    <x v="1"/>
    <m/>
    <x v="2"/>
    <x v="2"/>
    <x v="2"/>
    <x v="2"/>
    <x v="2"/>
    <x v="2"/>
    <x v="8"/>
    <x v="9"/>
    <x v="2"/>
    <x v="2"/>
    <x v="2"/>
    <x v="2"/>
    <x v="2"/>
    <x v="2"/>
    <x v="2"/>
    <x v="2"/>
    <x v="2"/>
    <x v="2"/>
    <s v="A FEO"/>
    <m/>
    <n v="1"/>
    <n v="2"/>
    <n v="3"/>
  </r>
  <r>
    <d v="2016-04-27T14:40:56"/>
    <n v="2"/>
    <x v="2"/>
    <d v="2016-12-12T00:00:00"/>
    <n v="4"/>
    <n v="11"/>
    <n v="2"/>
    <n v="3"/>
    <s v="jtuyuy"/>
    <x v="2"/>
    <x v="2"/>
    <x v="2"/>
    <x v="2"/>
    <x v="2"/>
    <x v="2"/>
    <x v="2"/>
    <m/>
    <x v="3"/>
    <x v="3"/>
    <x v="3"/>
    <x v="3"/>
    <x v="3"/>
    <x v="3"/>
    <x v="11"/>
    <x v="11"/>
    <x v="3"/>
    <x v="3"/>
    <x v="3"/>
    <x v="3"/>
    <x v="3"/>
    <x v="3"/>
    <x v="3"/>
    <x v="3"/>
    <x v="3"/>
    <x v="3"/>
    <s v="A FEO"/>
    <m/>
    <n v="1"/>
    <n v="2"/>
    <n v="3"/>
  </r>
  <r>
    <d v="2016-04-27T14:40:56"/>
    <n v="2"/>
    <x v="0"/>
    <d v="2016-12-12T00:00:00"/>
    <n v="4"/>
    <n v="11"/>
    <n v="2"/>
    <n v="3"/>
    <s v="jtuyuy"/>
    <x v="3"/>
    <x v="1"/>
    <x v="3"/>
    <x v="3"/>
    <x v="3"/>
    <x v="3"/>
    <x v="1"/>
    <m/>
    <x v="4"/>
    <x v="4"/>
    <x v="4"/>
    <x v="4"/>
    <x v="4"/>
    <x v="4"/>
    <x v="1"/>
    <x v="8"/>
    <x v="4"/>
    <x v="4"/>
    <x v="4"/>
    <x v="4"/>
    <x v="4"/>
    <x v="4"/>
    <x v="4"/>
    <x v="4"/>
    <x v="4"/>
    <x v="4"/>
    <s v="A FEO"/>
    <m/>
    <n v="1"/>
    <n v="2"/>
    <n v="3"/>
  </r>
  <r>
    <d v="2016-04-27T14:40:56"/>
    <n v="2"/>
    <x v="1"/>
    <d v="2016-12-12T00:00:00"/>
    <n v="4"/>
    <n v="11"/>
    <n v="2"/>
    <n v="3"/>
    <s v="jtuyuy"/>
    <x v="4"/>
    <x v="2"/>
    <x v="4"/>
    <x v="4"/>
    <x v="4"/>
    <x v="4"/>
    <x v="2"/>
    <m/>
    <x v="5"/>
    <x v="5"/>
    <x v="5"/>
    <x v="5"/>
    <x v="5"/>
    <x v="5"/>
    <x v="1"/>
    <x v="1"/>
    <x v="5"/>
    <x v="5"/>
    <x v="5"/>
    <x v="5"/>
    <x v="5"/>
    <x v="5"/>
    <x v="5"/>
    <x v="5"/>
    <x v="5"/>
    <x v="5"/>
    <s v="A FEO"/>
    <m/>
    <n v="1"/>
    <n v="2"/>
    <n v="3"/>
  </r>
  <r>
    <d v="2016-04-27T14:40:56"/>
    <n v="2"/>
    <x v="2"/>
    <d v="2016-12-12T00:00:00"/>
    <n v="4"/>
    <n v="11"/>
    <n v="2"/>
    <n v="3"/>
    <s v="jtuyuy"/>
    <x v="5"/>
    <x v="1"/>
    <x v="5"/>
    <x v="5"/>
    <x v="5"/>
    <x v="1"/>
    <x v="1"/>
    <m/>
    <x v="1"/>
    <x v="1"/>
    <x v="1"/>
    <x v="1"/>
    <x v="1"/>
    <x v="1"/>
    <x v="11"/>
    <x v="11"/>
    <x v="6"/>
    <x v="6"/>
    <x v="1"/>
    <x v="1"/>
    <x v="1"/>
    <x v="1"/>
    <x v="1"/>
    <x v="1"/>
    <x v="1"/>
    <x v="1"/>
    <s v="A FEO"/>
    <m/>
    <n v="1"/>
    <n v="2"/>
    <n v="3"/>
  </r>
  <r>
    <d v="2016-04-27T14:40:56"/>
    <n v="2"/>
    <x v="0"/>
    <d v="2016-12-12T00:00:00"/>
    <n v="4"/>
    <n v="11"/>
    <n v="2"/>
    <n v="3"/>
    <s v="jtuyuy"/>
    <x v="6"/>
    <x v="2"/>
    <x v="6"/>
    <x v="6"/>
    <x v="6"/>
    <x v="2"/>
    <x v="2"/>
    <m/>
    <x v="2"/>
    <x v="2"/>
    <x v="2"/>
    <x v="2"/>
    <x v="2"/>
    <x v="2"/>
    <x v="2"/>
    <x v="3"/>
    <x v="7"/>
    <x v="7"/>
    <x v="2"/>
    <x v="2"/>
    <x v="2"/>
    <x v="2"/>
    <x v="2"/>
    <x v="2"/>
    <x v="2"/>
    <x v="2"/>
    <s v="A FEO"/>
    <m/>
    <n v="1"/>
    <n v="2"/>
    <n v="3"/>
  </r>
  <r>
    <d v="2016-04-27T14:40:56"/>
    <n v="2"/>
    <x v="1"/>
    <d v="2016-12-12T00:00:00"/>
    <n v="3"/>
    <n v="11"/>
    <n v="2"/>
    <n v="3"/>
    <s v="jtuyuy"/>
    <x v="1"/>
    <x v="1"/>
    <x v="1"/>
    <x v="1"/>
    <x v="1"/>
    <x v="3"/>
    <x v="1"/>
    <m/>
    <x v="3"/>
    <x v="3"/>
    <x v="3"/>
    <x v="3"/>
    <x v="3"/>
    <x v="3"/>
    <x v="3"/>
    <x v="4"/>
    <x v="1"/>
    <x v="1"/>
    <x v="3"/>
    <x v="3"/>
    <x v="3"/>
    <x v="3"/>
    <x v="3"/>
    <x v="3"/>
    <x v="3"/>
    <x v="3"/>
    <s v="A FEO"/>
    <m/>
    <n v="1"/>
    <n v="2"/>
    <n v="3"/>
  </r>
  <r>
    <d v="2016-04-27T14:40:56"/>
    <n v="2"/>
    <x v="2"/>
    <d v="2016-12-12T00:00:00"/>
    <n v="3"/>
    <n v="11"/>
    <n v="2"/>
    <n v="3"/>
    <s v="jtuyuy"/>
    <x v="2"/>
    <x v="2"/>
    <x v="2"/>
    <x v="2"/>
    <x v="2"/>
    <x v="4"/>
    <x v="2"/>
    <m/>
    <x v="4"/>
    <x v="4"/>
    <x v="4"/>
    <x v="4"/>
    <x v="4"/>
    <x v="4"/>
    <x v="4"/>
    <x v="5"/>
    <x v="2"/>
    <x v="2"/>
    <x v="4"/>
    <x v="4"/>
    <x v="4"/>
    <x v="4"/>
    <x v="4"/>
    <x v="4"/>
    <x v="4"/>
    <x v="4"/>
    <s v="A FEO"/>
    <m/>
    <n v="1"/>
    <n v="2"/>
    <n v="3"/>
  </r>
  <r>
    <d v="2016-04-27T14:40:56"/>
    <n v="2"/>
    <x v="0"/>
    <d v="2016-12-12T00:00:00"/>
    <n v="3"/>
    <n v="11"/>
    <n v="2"/>
    <n v="3"/>
    <s v="jtuyuy"/>
    <x v="3"/>
    <x v="1"/>
    <x v="3"/>
    <x v="3"/>
    <x v="3"/>
    <x v="1"/>
    <x v="1"/>
    <m/>
    <x v="5"/>
    <x v="5"/>
    <x v="5"/>
    <x v="5"/>
    <x v="5"/>
    <x v="5"/>
    <x v="5"/>
    <x v="6"/>
    <x v="3"/>
    <x v="3"/>
    <x v="5"/>
    <x v="5"/>
    <x v="5"/>
    <x v="5"/>
    <x v="5"/>
    <x v="5"/>
    <x v="5"/>
    <x v="5"/>
    <s v="A FEO"/>
    <m/>
    <n v="1"/>
    <n v="2"/>
    <n v="3"/>
  </r>
  <r>
    <d v="2016-04-27T14:40:56"/>
    <n v="2"/>
    <x v="1"/>
    <d v="2016-12-12T00:00:00"/>
    <n v="3"/>
    <n v="11"/>
    <n v="2"/>
    <n v="3"/>
    <s v="jtuyuy"/>
    <x v="4"/>
    <x v="2"/>
    <x v="4"/>
    <x v="4"/>
    <x v="4"/>
    <x v="2"/>
    <x v="2"/>
    <m/>
    <x v="1"/>
    <x v="1"/>
    <x v="1"/>
    <x v="1"/>
    <x v="1"/>
    <x v="1"/>
    <x v="6"/>
    <x v="2"/>
    <x v="4"/>
    <x v="4"/>
    <x v="1"/>
    <x v="1"/>
    <x v="1"/>
    <x v="1"/>
    <x v="1"/>
    <x v="1"/>
    <x v="1"/>
    <x v="1"/>
    <s v="A FEO"/>
    <m/>
    <n v="1"/>
    <n v="2"/>
    <n v="3"/>
  </r>
  <r>
    <d v="2016-04-27T14:40:56"/>
    <n v="2"/>
    <x v="2"/>
    <d v="2016-12-12T00:00:00"/>
    <n v="2"/>
    <n v="11"/>
    <n v="2"/>
    <n v="3"/>
    <s v="jtuyuy"/>
    <x v="5"/>
    <x v="1"/>
    <x v="5"/>
    <x v="5"/>
    <x v="5"/>
    <x v="3"/>
    <x v="1"/>
    <m/>
    <x v="2"/>
    <x v="2"/>
    <x v="2"/>
    <x v="2"/>
    <x v="2"/>
    <x v="2"/>
    <x v="11"/>
    <x v="7"/>
    <x v="5"/>
    <x v="5"/>
    <x v="2"/>
    <x v="2"/>
    <x v="2"/>
    <x v="2"/>
    <x v="2"/>
    <x v="2"/>
    <x v="2"/>
    <x v="2"/>
    <s v="A FEO"/>
    <m/>
    <n v="1"/>
    <n v="2"/>
    <n v="3"/>
  </r>
  <r>
    <d v="2016-04-27T14:40:56"/>
    <n v="2"/>
    <x v="0"/>
    <d v="2016-12-12T00:00:00"/>
    <n v="4"/>
    <n v="11"/>
    <n v="2"/>
    <n v="3"/>
    <s v="jtuyuy"/>
    <x v="6"/>
    <x v="2"/>
    <x v="6"/>
    <x v="6"/>
    <x v="6"/>
    <x v="4"/>
    <x v="2"/>
    <m/>
    <x v="3"/>
    <x v="3"/>
    <x v="3"/>
    <x v="3"/>
    <x v="3"/>
    <x v="3"/>
    <x v="5"/>
    <x v="8"/>
    <x v="6"/>
    <x v="6"/>
    <x v="3"/>
    <x v="3"/>
    <x v="3"/>
    <x v="3"/>
    <x v="3"/>
    <x v="3"/>
    <x v="3"/>
    <x v="3"/>
    <s v="A FEO"/>
    <m/>
    <n v="1"/>
    <n v="2"/>
    <n v="3"/>
  </r>
  <r>
    <d v="2016-04-27T14:40:56"/>
    <n v="2"/>
    <x v="1"/>
    <d v="2016-12-12T00:00:00"/>
    <n v="2"/>
    <n v="11"/>
    <n v="2"/>
    <n v="3"/>
    <s v="jtuyuy"/>
    <x v="1"/>
    <x v="1"/>
    <x v="1"/>
    <x v="1"/>
    <x v="1"/>
    <x v="1"/>
    <x v="1"/>
    <m/>
    <x v="4"/>
    <x v="4"/>
    <x v="4"/>
    <x v="4"/>
    <x v="4"/>
    <x v="4"/>
    <x v="11"/>
    <x v="2"/>
    <x v="7"/>
    <x v="7"/>
    <x v="4"/>
    <x v="4"/>
    <x v="4"/>
    <x v="4"/>
    <x v="4"/>
    <x v="4"/>
    <x v="4"/>
    <x v="4"/>
    <s v="A FEO"/>
    <m/>
    <n v="1"/>
    <n v="2"/>
    <n v="3"/>
  </r>
  <r>
    <d v="2016-04-27T14:40:56"/>
    <n v="2"/>
    <x v="2"/>
    <d v="2016-12-12T00:00:00"/>
    <n v="2"/>
    <n v="11"/>
    <n v="2"/>
    <n v="3"/>
    <s v="jtuyuy"/>
    <x v="2"/>
    <x v="2"/>
    <x v="2"/>
    <x v="2"/>
    <x v="2"/>
    <x v="2"/>
    <x v="2"/>
    <m/>
    <x v="5"/>
    <x v="5"/>
    <x v="5"/>
    <x v="5"/>
    <x v="5"/>
    <x v="5"/>
    <x v="11"/>
    <x v="11"/>
    <x v="1"/>
    <x v="1"/>
    <x v="5"/>
    <x v="5"/>
    <x v="5"/>
    <x v="5"/>
    <x v="5"/>
    <x v="5"/>
    <x v="5"/>
    <x v="5"/>
    <s v="A FEO"/>
    <m/>
    <n v="1"/>
    <n v="2"/>
    <n v="3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  <r>
    <s v="."/>
    <s v="."/>
    <x v="3"/>
    <s v="."/>
    <s v="."/>
    <s v="."/>
    <s v="."/>
    <s v="."/>
    <s v="."/>
    <x v="7"/>
    <x v="3"/>
    <x v="7"/>
    <x v="7"/>
    <x v="7"/>
    <x v="5"/>
    <x v="3"/>
    <s v="."/>
    <x v="6"/>
    <x v="6"/>
    <x v="6"/>
    <x v="6"/>
    <x v="6"/>
    <x v="6"/>
    <x v="12"/>
    <x v="12"/>
    <x v="8"/>
    <x v="8"/>
    <x v="6"/>
    <x v="6"/>
    <x v="6"/>
    <x v="6"/>
    <x v="6"/>
    <x v="6"/>
    <x v="6"/>
    <x v="6"/>
    <s v="."/>
    <s v="."/>
    <s v="."/>
    <s v="."/>
    <s v=".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6" cacheId="0" applyNumberFormats="0" applyBorderFormats="0" applyFontFormats="0" applyPatternFormats="0" applyAlignmentFormats="0" applyWidthHeightFormats="1" dataCaption="Valores" updatedVersion="5" minRefreshableVersion="3" rowGrandTotals="0" itemPrintTitles="1" createdVersion="6" indent="0" outline="1" outlineData="1" multipleFieldFilters="0" chartFormat="10" rowHeaderCaption="SATISFACCIÓN ESTADO SALUD" colHeaderCaption="Frecuencia Absoluta">
  <location ref="A84:E90" firstHeaderRow="1" firstDataRow="2" firstDataCol="1"/>
  <pivotFields count="40">
    <pivotField showAll="0"/>
    <pivotField showAll="0" defaultSubtotal="0"/>
    <pivotField axis="axisCol" dataField="1" showAll="0" defaultSubtotal="0">
      <items count="4">
        <item x="3"/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multipleItemSelectionAllowed="1" showAll="0" defaultSubtotal="0"/>
    <pivotField showAll="0" defaultSubtotal="0"/>
    <pivotField showAll="0" defaultSubtotal="0"/>
    <pivotField axis="axisRow" showAll="0" defaultSubtotal="0">
      <items count="7">
        <item h="1" x="6"/>
        <item h="1" x="0"/>
        <item x="1"/>
        <item x="2"/>
        <item x="3"/>
        <item x="4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7"/>
  </rowFields>
  <rowItems count="5">
    <i>
      <x v="2"/>
    </i>
    <i>
      <x v="3"/>
    </i>
    <i>
      <x v="4"/>
    </i>
    <i>
      <x v="5"/>
    </i>
    <i>
      <x v="6"/>
    </i>
  </rowItems>
  <colFields count="1">
    <field x="2"/>
  </colFields>
  <colItems count="4">
    <i>
      <x v="1"/>
    </i>
    <i>
      <x v="2"/>
    </i>
    <i>
      <x v="3"/>
    </i>
    <i t="grand">
      <x/>
    </i>
  </colItems>
  <dataFields count="1">
    <dataField name="Cuenta de Zona (Marque X)" fld="2" subtotal="count" showDataAs="percentOfCol" baseField="27" baseItem="2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la dinámica7" cacheId="0" applyNumberFormats="0" applyBorderFormats="0" applyFontFormats="0" applyPatternFormats="0" applyAlignmentFormats="0" applyWidthHeightFormats="1" dataCaption="Valores" updatedVersion="5" minRefreshableVersion="3" itemPrintTitles="1" createdVersion="5" indent="0" outline="1" outlineData="1" multipleFieldFilters="0">
  <location ref="A143:E150" firstHeaderRow="1" firstDataRow="2" firstDataCol="1"/>
  <pivotFields count="40">
    <pivotField showAll="0"/>
    <pivotField showAll="0"/>
    <pivotField axis="axisCol" dataField="1" showAll="0">
      <items count="5">
        <item x="3"/>
        <item x="0"/>
        <item x="1"/>
        <item x="2"/>
        <item t="default"/>
      </items>
    </pivotField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7">
        <item h="1" x="6"/>
        <item x="4"/>
        <item x="1"/>
        <item x="3"/>
        <item x="5"/>
        <item x="2"/>
        <item h="1"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2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4">
    <i>
      <x v="1"/>
    </i>
    <i>
      <x v="2"/>
    </i>
    <i>
      <x v="3"/>
    </i>
    <i t="grand">
      <x/>
    </i>
  </colItems>
  <dataFields count="1">
    <dataField name="Cuenta de Zona (Marque X)" fld="2" subtotal="count" showDataAs="percentOfCol" baseField="22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laDinámica38" cacheId="0" applyNumberFormats="0" applyBorderFormats="0" applyFontFormats="0" applyPatternFormats="0" applyAlignmentFormats="0" applyWidthHeightFormats="1" dataCaption="Valores" updatedVersion="5" minRefreshableVersion="3" rowGrandTotals="0" itemPrintTitles="1" createdVersion="6" indent="0" outline="1" outlineData="1" multipleFieldFilters="0" chartFormat="6" rowHeaderCaption=" SEXO" colHeaderCaption="Frecuencia Absoluta">
  <location ref="A21:E24" firstHeaderRow="1" firstDataRow="2" firstDataCol="1"/>
  <pivotFields count="40">
    <pivotField showAll="0"/>
    <pivotField showAll="0" defaultSubtotal="0"/>
    <pivotField axis="axisCol" dataField="1" showAll="0" defaultSubtotal="0">
      <items count="4">
        <item x="3"/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4">
        <item h="1" x="3"/>
        <item h="1"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0"/>
  </rowFields>
  <rowItems count="2">
    <i>
      <x v="2"/>
    </i>
    <i>
      <x v="3"/>
    </i>
  </rowItems>
  <colFields count="1">
    <field x="2"/>
  </colFields>
  <colItems count="4">
    <i>
      <x v="1"/>
    </i>
    <i>
      <x v="2"/>
    </i>
    <i>
      <x v="3"/>
    </i>
    <i t="grand">
      <x/>
    </i>
  </colItems>
  <dataFields count="1">
    <dataField name="Cuenta de Zona (Marque X)" fld="2" subtotal="count" showDataAs="percentOfCol" baseField="10" baseItem="3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5" minRefreshableVersion="3" rowGrandTotals="0" itemPrintTitles="1" createdVersion="6" indent="0" outline="1" outlineData="1" multipleFieldFilters="0" chartFormat="10" rowHeaderCaption="Prefiere Llegar a Casa" colHeaderCaption="Frecuencia Absoluta">
  <location ref="A233:E239" firstHeaderRow="1" firstDataRow="2" firstDataCol="1"/>
  <pivotFields count="40">
    <pivotField showAll="0"/>
    <pivotField showAll="0" defaultSubtotal="0"/>
    <pivotField axis="axisCol" dataField="1" showAll="0" defaultSubtotal="0">
      <items count="4">
        <item x="3"/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multipleItemSelectionAllowe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7">
        <item h="1" x="6"/>
        <item x="2"/>
        <item x="4"/>
        <item x="3"/>
        <item x="5"/>
        <item x="1"/>
        <item h="1"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7"/>
  </rowFields>
  <rowItems count="5">
    <i>
      <x v="1"/>
    </i>
    <i>
      <x v="2"/>
    </i>
    <i>
      <x v="3"/>
    </i>
    <i>
      <x v="4"/>
    </i>
    <i>
      <x v="5"/>
    </i>
  </rowItems>
  <colFields count="1">
    <field x="2"/>
  </colFields>
  <colItems count="4">
    <i>
      <x v="1"/>
    </i>
    <i>
      <x v="2"/>
    </i>
    <i>
      <x v="3"/>
    </i>
    <i t="grand">
      <x/>
    </i>
  </colItems>
  <dataFields count="1">
    <dataField name="Cuenta de Zona (Marque X)" fld="2" subtotal="count" showDataAs="percentOfCol" baseField="51" baseItem="2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TablaDinámica45" cacheId="0" applyNumberFormats="0" applyBorderFormats="0" applyFontFormats="0" applyPatternFormats="0" applyAlignmentFormats="0" applyWidthHeightFormats="1" dataCaption="Valores" updatedVersion="5" minRefreshableVersion="3" rowGrandTotals="0" itemPrintTitles="1" createdVersion="6" indent="0" outline="1" outlineData="1" multipleFieldFilters="0" chartFormat="10" rowHeaderCaption="FAMILIARES QUE TRABAJAN EN LA ZONA" colHeaderCaption="Frecuencia Absoluta">
  <location ref="A76:E79" firstHeaderRow="1" firstDataRow="2" firstDataCol="1"/>
  <pivotFields count="40">
    <pivotField showAll="0"/>
    <pivotField showAll="0" defaultSubtotal="0"/>
    <pivotField axis="axisCol" dataField="1" showAll="0" defaultSubtotal="0">
      <items count="4">
        <item x="3"/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multipleItemSelectionAllowed="1" showAll="0" defaultSubtotal="0"/>
    <pivotField axis="axisRow" showAll="0" defaultSubtotal="0">
      <items count="4">
        <item h="1" x="3"/>
        <item h="1"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5"/>
  </rowFields>
  <rowItems count="2">
    <i>
      <x v="2"/>
    </i>
    <i>
      <x v="3"/>
    </i>
  </rowItems>
  <colFields count="1">
    <field x="2"/>
  </colFields>
  <colItems count="4">
    <i>
      <x v="1"/>
    </i>
    <i>
      <x v="2"/>
    </i>
    <i>
      <x v="3"/>
    </i>
    <i t="grand">
      <x/>
    </i>
  </colItems>
  <dataFields count="1">
    <dataField name="Cuenta de Zona (Marque X)" fld="2" subtotal="count" showDataAs="percentOfCol" baseField="22" baseItem="1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5" minRefreshableVersion="3" rowGrandTotals="0" itemPrintTitles="1" createdVersion="6" indent="0" outline="1" outlineData="1" multipleFieldFilters="0" chartFormat="6" rowHeaderCaption="EDAD" colHeaderCaption="Frecuencia Absoluta">
  <location ref="A9:E16" firstHeaderRow="1" firstDataRow="2" firstDataCol="1"/>
  <pivotFields count="40">
    <pivotField showAll="0"/>
    <pivotField showAll="0" defaultSubtotal="0"/>
    <pivotField axis="axisCol" dataField="1" showAll="0" defaultSubtotal="0">
      <items count="4">
        <item x="3"/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8">
        <item h="1" x="7"/>
        <item h="1" x="0"/>
        <item x="1"/>
        <item x="2"/>
        <item x="3"/>
        <item x="4"/>
        <item x="5"/>
        <item x="6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9"/>
  </rowFields>
  <rowItems count="6">
    <i>
      <x v="2"/>
    </i>
    <i>
      <x v="3"/>
    </i>
    <i>
      <x v="4"/>
    </i>
    <i>
      <x v="5"/>
    </i>
    <i>
      <x v="6"/>
    </i>
    <i>
      <x v="7"/>
    </i>
  </rowItems>
  <colFields count="1">
    <field x="2"/>
  </colFields>
  <colItems count="4">
    <i>
      <x v="1"/>
    </i>
    <i>
      <x v="2"/>
    </i>
    <i>
      <x v="3"/>
    </i>
    <i t="grand">
      <x/>
    </i>
  </colItems>
  <dataFields count="1">
    <dataField name="Cuenta de Zona (Marque X)" fld="2" subtotal="count" showDataAs="percentOfCol" baseField="9" baseItem="3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TablaDinámica40" cacheId="0" applyNumberFormats="0" applyBorderFormats="0" applyFontFormats="0" applyPatternFormats="0" applyAlignmentFormats="0" applyWidthHeightFormats="1" dataCaption="Valores" updatedVersion="5" minRefreshableVersion="3" rowGrandTotals="0" itemPrintTitles="1" createdVersion="6" indent="0" outline="1" outlineData="1" multipleFieldFilters="0" chartFormat="6" rowHeaderCaption="PREDIO" colHeaderCaption="Frecuencia Absoluta">
  <location ref="A41:E48" firstHeaderRow="1" firstDataRow="2" firstDataCol="1"/>
  <pivotFields count="40">
    <pivotField showAll="0" defaultSubtotal="0"/>
    <pivotField showAll="0" defaultSubtotal="0"/>
    <pivotField axis="axisCol" dataField="1" showAll="0" defaultSubtotal="0">
      <items count="4">
        <item x="3"/>
        <item x="1"/>
        <item x="2"/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8">
        <item h="1" x="7"/>
        <item h="1" x="0"/>
        <item x="1"/>
        <item x="2"/>
        <item x="3"/>
        <item x="4"/>
        <item x="5"/>
        <item x="6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2"/>
  </rowFields>
  <rowItems count="6">
    <i>
      <x v="2"/>
    </i>
    <i>
      <x v="3"/>
    </i>
    <i>
      <x v="4"/>
    </i>
    <i>
      <x v="5"/>
    </i>
    <i>
      <x v="6"/>
    </i>
    <i>
      <x v="7"/>
    </i>
  </rowItems>
  <colFields count="1">
    <field x="2"/>
  </colFields>
  <colItems count="4">
    <i>
      <x v="1"/>
    </i>
    <i>
      <x v="2"/>
    </i>
    <i>
      <x v="3"/>
    </i>
    <i t="grand">
      <x/>
    </i>
  </colItems>
  <dataFields count="1">
    <dataField name="Cuenta de Zona (Marque X)" fld="2" subtotal="count" showDataAs="percentOfCol" baseField="12" baseItem="4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TablaDinámica15" cacheId="0" applyNumberFormats="0" applyBorderFormats="0" applyFontFormats="0" applyPatternFormats="0" applyAlignmentFormats="0" applyWidthHeightFormats="1" dataCaption="Valores" updatedVersion="5" minRefreshableVersion="3" rowGrandTotals="0" itemPrintTitles="1" createdVersion="6" indent="0" outline="1" outlineData="1" multipleFieldFilters="0" chartFormat="10" rowHeaderCaption="ESCALA VERBAL RUIDO" colHeaderCaption="Frecuencia Absoluta">
  <location ref="A217:E225" firstHeaderRow="1" firstDataRow="2" firstDataCol="1"/>
  <pivotFields count="40">
    <pivotField showAll="0"/>
    <pivotField showAll="0" defaultSubtotal="0"/>
    <pivotField axis="axisCol" dataField="1" showAll="0" defaultSubtotal="0">
      <items count="4">
        <item x="3"/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multipleItemSelectionAllowe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9">
        <item h="1" x="8"/>
        <item x="4"/>
        <item x="3"/>
        <item x="1"/>
        <item x="6"/>
        <item x="2"/>
        <item x="5"/>
        <item x="7"/>
        <item h="1"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6"/>
  </rowFields>
  <rowItems count="7">
    <i>
      <x v="1"/>
    </i>
    <i>
      <x v="2"/>
    </i>
    <i>
      <x v="3"/>
    </i>
    <i>
      <x v="4"/>
    </i>
    <i>
      <x v="5"/>
    </i>
    <i>
      <x v="6"/>
    </i>
    <i>
      <x v="7"/>
    </i>
  </rowItems>
  <colFields count="1">
    <field x="2"/>
  </colFields>
  <colItems count="4">
    <i>
      <x v="1"/>
    </i>
    <i>
      <x v="2"/>
    </i>
    <i>
      <x v="3"/>
    </i>
    <i t="grand">
      <x/>
    </i>
  </colItems>
  <dataFields count="1">
    <dataField name="Cuenta de Zona (Marque X)" fld="2" subtotal="count" showDataAs="percentOfCol" baseField="48" baseItem="2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TablaDinámica44" cacheId="0" applyNumberFormats="0" applyBorderFormats="0" applyFontFormats="0" applyPatternFormats="0" applyAlignmentFormats="0" applyWidthHeightFormats="1" dataCaption="Valores" updatedVersion="5" minRefreshableVersion="3" rowGrandTotals="0" itemPrintTitles="1" createdVersion="6" indent="0" outline="1" outlineData="1" multipleFieldFilters="0" chartFormat="6" rowHeaderCaption="Rango de Edad" colHeaderCaption="Frecuencia Absoluta">
  <location ref="A2:E4" firstHeaderRow="1" firstDataRow="2" firstDataCol="1"/>
  <pivotFields count="40">
    <pivotField showAll="0"/>
    <pivotField showAll="0" defaultSubtotal="0"/>
    <pivotField axis="axisCol" dataField="1" showAll="0" defaultSubtotal="0">
      <items count="4">
        <item h="1" x="3"/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Items count="1">
    <i/>
  </rowItems>
  <colFields count="1">
    <field x="2"/>
  </colFields>
  <colItems count="4">
    <i>
      <x v="1"/>
    </i>
    <i>
      <x v="2"/>
    </i>
    <i>
      <x v="3"/>
    </i>
    <i t="grand">
      <x/>
    </i>
  </colItems>
  <dataFields count="1">
    <dataField name="Cuenta de Zona (Marque X)" fld="2" subtotal="count" baseField="9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TablaDinámica33" cacheId="0" applyNumberFormats="0" applyBorderFormats="0" applyFontFormats="0" applyPatternFormats="0" applyAlignmentFormats="0" applyWidthHeightFormats="1" dataCaption="Valores" updatedVersion="5" minRefreshableVersion="3" rowGrandTotals="0" itemPrintTitles="1" createdVersion="6" indent="0" outline="1" outlineData="1" multipleFieldFilters="0" chartFormat="10" rowHeaderCaption="Molestia en conversación" colHeaderCaption="Frecuencia Absoluta">
  <location ref="A244:E250" firstHeaderRow="1" firstDataRow="2" firstDataCol="1"/>
  <pivotFields count="40">
    <pivotField showAll="0"/>
    <pivotField showAll="0" defaultSubtotal="0"/>
    <pivotField axis="axisCol" dataField="1" showAll="0" defaultSubtotal="0">
      <items count="4">
        <item x="3"/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multipleItemSelectionAllowe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7">
        <item h="1" x="6"/>
        <item x="2"/>
        <item x="4"/>
        <item x="3"/>
        <item x="5"/>
        <item x="1"/>
        <item h="1"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8"/>
  </rowFields>
  <rowItems count="5">
    <i>
      <x v="1"/>
    </i>
    <i>
      <x v="2"/>
    </i>
    <i>
      <x v="3"/>
    </i>
    <i>
      <x v="4"/>
    </i>
    <i>
      <x v="5"/>
    </i>
  </rowItems>
  <colFields count="1">
    <field x="2"/>
  </colFields>
  <colItems count="4">
    <i>
      <x v="1"/>
    </i>
    <i>
      <x v="2"/>
    </i>
    <i>
      <x v="3"/>
    </i>
    <i t="grand">
      <x/>
    </i>
  </colItems>
  <dataFields count="1">
    <dataField name="Cuenta de Zona (Marque X)" fld="2" subtotal="count" showDataAs="percentOfCol" baseField="53" baseItem="3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TablaDinámica23" cacheId="0" applyNumberFormats="0" applyBorderFormats="0" applyFontFormats="0" applyPatternFormats="0" applyAlignmentFormats="0" applyWidthHeightFormats="1" dataCaption="Valores" updatedVersion="5" minRefreshableVersion="3" rowGrandTotals="0" itemPrintTitles="1" createdVersion="6" indent="0" outline="1" outlineData="1" multipleFieldFilters="0" chartFormat="10" rowHeaderCaption="Le impide conciliar el sueño" colHeaderCaption="Frecuencia Absoluta">
  <location ref="A255:E261" firstHeaderRow="1" firstDataRow="2" firstDataCol="1"/>
  <pivotFields count="40">
    <pivotField showAll="0"/>
    <pivotField showAll="0" defaultSubtotal="0"/>
    <pivotField axis="axisCol" dataField="1" showAll="0" defaultSubtotal="0">
      <items count="4">
        <item x="3"/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multipleItemSelectionAllowe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7">
        <item h="1" x="6"/>
        <item x="2"/>
        <item x="4"/>
        <item x="3"/>
        <item x="5"/>
        <item x="1"/>
        <item h="1"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9"/>
  </rowFields>
  <rowItems count="5">
    <i>
      <x v="1"/>
    </i>
    <i>
      <x v="2"/>
    </i>
    <i>
      <x v="3"/>
    </i>
    <i>
      <x v="4"/>
    </i>
    <i>
      <x v="5"/>
    </i>
  </rowItems>
  <colFields count="1">
    <field x="2"/>
  </colFields>
  <colItems count="4">
    <i>
      <x v="1"/>
    </i>
    <i>
      <x v="2"/>
    </i>
    <i>
      <x v="3"/>
    </i>
    <i t="grand">
      <x/>
    </i>
  </colItems>
  <dataFields count="1">
    <dataField name="Cuenta de Zona (Marque X)" fld="2" subtotal="count" showDataAs="percentOfCol" baseField="53" baseItem="3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11" cacheId="0" applyNumberFormats="0" applyBorderFormats="0" applyFontFormats="0" applyPatternFormats="0" applyAlignmentFormats="0" applyWidthHeightFormats="1" dataCaption="Valores" updatedVersion="5" minRefreshableVersion="3" rowGrandTotals="0" itemPrintTitles="1" createdVersion="6" indent="0" outline="1" outlineData="1" multipleFieldFilters="0" chartFormat="10" rowHeaderCaption="TERMÓMETRO RUIDO" colHeaderCaption="Frecuencia Absoluta">
  <location ref="A180:E192" firstHeaderRow="1" firstDataRow="2" firstDataCol="1"/>
  <pivotFields count="40">
    <pivotField showAll="0"/>
    <pivotField showAll="0" defaultSubtotal="0"/>
    <pivotField axis="axisCol" dataField="1" showAll="0" defaultSubtotal="0">
      <items count="4">
        <item x="3"/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multipleItemSelectionAllowe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13">
        <item x="1"/>
        <item x="8"/>
        <item x="9"/>
        <item x="3"/>
        <item x="4"/>
        <item x="5"/>
        <item x="6"/>
        <item x="2"/>
        <item x="7"/>
        <item x="10"/>
        <item x="11"/>
        <item h="1" x="12"/>
        <item h="1"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4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1">
    <field x="2"/>
  </colFields>
  <colItems count="4">
    <i>
      <x v="1"/>
    </i>
    <i>
      <x v="2"/>
    </i>
    <i>
      <x v="3"/>
    </i>
    <i t="grand">
      <x/>
    </i>
  </colItems>
  <dataFields count="1">
    <dataField name="Cuenta de Zona (Marque X)" fld="2" subtotal="count" showDataAs="percentOfCol" baseField="46" baseItem="7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TablaDinámica28" cacheId="0" applyNumberFormats="0" applyBorderFormats="0" applyFontFormats="0" applyPatternFormats="0" applyAlignmentFormats="0" applyWidthHeightFormats="1" dataCaption="Valores" updatedVersion="5" minRefreshableVersion="3" rowGrandTotals="0" itemPrintTitles="1" createdVersion="6" indent="0" outline="1" outlineData="1" multipleFieldFilters="0" chartFormat="10" rowHeaderCaption="Se despierta en la noche" colHeaderCaption="Frecuencia Absoluta">
  <location ref="A299:E305" firstHeaderRow="1" firstDataRow="2" firstDataCol="1"/>
  <pivotFields count="40">
    <pivotField showAll="0"/>
    <pivotField showAll="0" defaultSubtotal="0"/>
    <pivotField axis="axisCol" dataField="1" showAll="0" defaultSubtotal="0">
      <items count="4">
        <item x="3"/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multipleItemSelectionAllowe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7">
        <item h="1" x="6"/>
        <item x="2"/>
        <item x="4"/>
        <item x="3"/>
        <item x="5"/>
        <item x="1"/>
        <item h="1"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3"/>
  </rowFields>
  <rowItems count="5">
    <i>
      <x v="1"/>
    </i>
    <i>
      <x v="2"/>
    </i>
    <i>
      <x v="3"/>
    </i>
    <i>
      <x v="4"/>
    </i>
    <i>
      <x v="5"/>
    </i>
  </rowItems>
  <colFields count="1">
    <field x="2"/>
  </colFields>
  <colItems count="4">
    <i>
      <x v="1"/>
    </i>
    <i>
      <x v="2"/>
    </i>
    <i>
      <x v="3"/>
    </i>
    <i t="grand">
      <x/>
    </i>
  </colItems>
  <dataFields count="1">
    <dataField name="Cuenta de Zona (Marque X)" fld="2" subtotal="count" showDataAs="percentOfCol" baseField="54" baseItem="3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Tabla dinámica3" cacheId="0" dataOnRows="1" applyNumberFormats="0" applyBorderFormats="0" applyFontFormats="0" applyPatternFormats="0" applyAlignmentFormats="0" applyWidthHeightFormats="1" dataCaption="Valores" updatedVersion="5" minRefreshableVersion="3" itemPrintTitles="1" createdVersion="5" indent="0" outline="1" outlineData="1" multipleFieldFilters="0">
  <location ref="A172:E175" firstHeaderRow="1" firstDataRow="2" firstDataCol="1"/>
  <pivotFields count="40">
    <pivotField showAll="0"/>
    <pivotField showAll="0"/>
    <pivotField axis="axisCol" showAll="0">
      <items count="5">
        <item h="1" x="3"/>
        <item x="0"/>
        <item x="1"/>
        <item x="2"/>
        <item t="default"/>
      </items>
    </pivotField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-2"/>
  </rowFields>
  <rowItems count="2">
    <i>
      <x/>
    </i>
    <i i="1">
      <x v="1"/>
    </i>
  </rowItems>
  <colFields count="1">
    <field x="2"/>
  </colFields>
  <colItems count="4">
    <i>
      <x v="1"/>
    </i>
    <i>
      <x v="2"/>
    </i>
    <i>
      <x v="3"/>
    </i>
    <i t="grand">
      <x/>
    </i>
  </colItems>
  <dataFields count="2">
    <dataField name="Promedio molestia por OLORES termometro" fld="23" subtotal="average" baseField="2" baseItem="0"/>
    <dataField name="Desvest de molestia por OLORES termometro" fld="23" subtotal="stdDev" baseField="2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TablaDinámica43" cacheId="0" applyNumberFormats="0" applyBorderFormats="0" applyFontFormats="0" applyPatternFormats="0" applyAlignmentFormats="0" applyWidthHeightFormats="1" dataCaption="Valores" updatedVersion="5" minRefreshableVersion="3" rowGrandTotals="0" itemPrintTitles="1" createdVersion="6" indent="0" outline="1" outlineData="1" multipleFieldFilters="0" chartFormat="10" rowHeaderCaption="SENSIBILIDAD OLORES" colHeaderCaption="Frecuencia Absoluta">
  <location ref="A117:E123" firstHeaderRow="1" firstDataRow="2" firstDataCol="1"/>
  <pivotFields count="40">
    <pivotField showAll="0"/>
    <pivotField showAll="0" defaultSubtotal="0"/>
    <pivotField axis="axisCol" dataField="1" showAll="0" defaultSubtotal="0">
      <items count="4">
        <item x="3"/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multipleItemSelectionAllowe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7">
        <item h="1" x="6"/>
        <item h="1" x="0"/>
        <item x="1"/>
        <item x="2"/>
        <item x="3"/>
        <item x="4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0"/>
  </rowFields>
  <rowItems count="5">
    <i>
      <x v="2"/>
    </i>
    <i>
      <x v="3"/>
    </i>
    <i>
      <x v="4"/>
    </i>
    <i>
      <x v="5"/>
    </i>
    <i>
      <x v="6"/>
    </i>
  </rowItems>
  <colFields count="1">
    <field x="2"/>
  </colFields>
  <colItems count="4">
    <i>
      <x v="1"/>
    </i>
    <i>
      <x v="2"/>
    </i>
    <i>
      <x v="3"/>
    </i>
    <i t="grand">
      <x/>
    </i>
  </colItems>
  <dataFields count="1">
    <dataField name="Cuenta de Zona (Marque X)" fld="2" subtotal="count" showDataAs="percentOfCol" baseField="50" baseItem="4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Tabla dinámica4" cacheId="0" dataOnRows="1" applyNumberFormats="0" applyBorderFormats="0" applyFontFormats="0" applyPatternFormats="0" applyAlignmentFormats="0" applyWidthHeightFormats="1" dataCaption="Valores" updatedVersion="5" minRefreshableVersion="3" itemPrintTitles="1" createdVersion="5" indent="0" outline="1" outlineData="1" multipleFieldFilters="0">
  <location ref="A196:E199" firstHeaderRow="1" firstDataRow="2" firstDataCol="1"/>
  <pivotFields count="40">
    <pivotField showAll="0"/>
    <pivotField showAll="0"/>
    <pivotField axis="axisCol" showAll="0">
      <items count="5">
        <item h="1" x="3"/>
        <item x="0"/>
        <item x="1"/>
        <item x="2"/>
        <item t="default"/>
      </items>
    </pivotField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-2"/>
  </rowFields>
  <rowItems count="2">
    <i>
      <x/>
    </i>
    <i i="1">
      <x v="1"/>
    </i>
  </rowItems>
  <colFields count="1">
    <field x="2"/>
  </colFields>
  <colItems count="4">
    <i>
      <x v="1"/>
    </i>
    <i>
      <x v="2"/>
    </i>
    <i>
      <x v="3"/>
    </i>
    <i t="grand">
      <x/>
    </i>
  </colItems>
  <dataFields count="2">
    <dataField name="Promedio de molestia por RUIDO termometro" fld="24" subtotal="average" baseField="2" baseItem="1"/>
    <dataField name="Desvest de molestia por RUIDO termometro" fld="24" subtotal="stdDev" baseField="2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TablaDinámica26" cacheId="0" applyNumberFormats="0" applyBorderFormats="0" applyFontFormats="0" applyPatternFormats="0" applyAlignmentFormats="0" applyWidthHeightFormats="1" dataCaption="Valores" updatedVersion="5" minRefreshableVersion="3" rowGrandTotals="0" itemPrintTitles="1" createdVersion="6" indent="0" outline="1" outlineData="1" multipleFieldFilters="0" chartFormat="10" rowHeaderCaption="Irritabilidad" colHeaderCaption="Frecuencia Absoluta">
  <location ref="A277:E283" firstHeaderRow="1" firstDataRow="2" firstDataCol="1"/>
  <pivotFields count="40">
    <pivotField showAll="0"/>
    <pivotField showAll="0" defaultSubtotal="0"/>
    <pivotField axis="axisCol" dataField="1" showAll="0" defaultSubtotal="0">
      <items count="4">
        <item x="3"/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multipleItemSelectionAllowe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7">
        <item h="1" x="6"/>
        <item x="2"/>
        <item x="4"/>
        <item x="3"/>
        <item x="5"/>
        <item x="1"/>
        <item h="1"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1"/>
  </rowFields>
  <rowItems count="5">
    <i>
      <x v="1"/>
    </i>
    <i>
      <x v="2"/>
    </i>
    <i>
      <x v="3"/>
    </i>
    <i>
      <x v="4"/>
    </i>
    <i>
      <x v="5"/>
    </i>
  </rowItems>
  <colFields count="1">
    <field x="2"/>
  </colFields>
  <colItems count="4">
    <i>
      <x v="1"/>
    </i>
    <i>
      <x v="2"/>
    </i>
    <i>
      <x v="3"/>
    </i>
    <i t="grand">
      <x/>
    </i>
  </colItems>
  <dataFields count="1">
    <dataField name="Cuenta de Zona (Marque X)" fld="2" subtotal="count" showDataAs="percentOfCol" baseField="54" baseItem="3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5.xml><?xml version="1.0" encoding="utf-8"?>
<pivotTableDefinition xmlns="http://schemas.openxmlformats.org/spreadsheetml/2006/main" name="TablaDinámica22" cacheId="0" applyNumberFormats="0" applyBorderFormats="0" applyFontFormats="0" applyPatternFormats="0" applyAlignmentFormats="0" applyWidthHeightFormats="1" dataCaption="Valores" updatedVersion="5" minRefreshableVersion="3" rowGrandTotals="0" itemPrintTitles="1" createdVersion="6" indent="0" outline="1" outlineData="1" multipleFieldFilters="0" chartFormat="10" rowHeaderCaption=" PERCEP. CONTAMINACIÓN" colHeaderCaption="Frecuencia Absoluta">
  <location ref="A106:E112" firstHeaderRow="1" firstDataRow="2" firstDataCol="1"/>
  <pivotFields count="40">
    <pivotField showAll="0"/>
    <pivotField showAll="0" defaultSubtotal="0"/>
    <pivotField axis="axisCol" dataField="1" showAll="0" defaultSubtotal="0">
      <items count="4">
        <item x="3"/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multipleItemSelectionAllowed="1"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7">
        <item h="1" x="6"/>
        <item x="3"/>
        <item x="2"/>
        <item x="4"/>
        <item x="1"/>
        <item x="5"/>
        <item h="1"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9"/>
  </rowFields>
  <rowItems count="5">
    <i>
      <x v="1"/>
    </i>
    <i>
      <x v="2"/>
    </i>
    <i>
      <x v="3"/>
    </i>
    <i>
      <x v="4"/>
    </i>
    <i>
      <x v="5"/>
    </i>
  </rowItems>
  <colFields count="1">
    <field x="2"/>
  </colFields>
  <colItems count="4">
    <i>
      <x v="1"/>
    </i>
    <i>
      <x v="2"/>
    </i>
    <i>
      <x v="3"/>
    </i>
    <i t="grand">
      <x/>
    </i>
  </colItems>
  <dataFields count="1">
    <dataField name="Cuenta de Zona (Marque X)" fld="2" subtotal="count" showDataAs="percentOfCol" baseField="24" baseItem="3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6.xml><?xml version="1.0" encoding="utf-8"?>
<pivotTableDefinition xmlns="http://schemas.openxmlformats.org/spreadsheetml/2006/main" name="TablaDinámica12" cacheId="0" applyNumberFormats="0" applyBorderFormats="0" applyFontFormats="0" applyPatternFormats="0" applyAlignmentFormats="0" applyWidthHeightFormats="1" dataCaption="Valores" updatedVersion="5" minRefreshableVersion="3" rowGrandTotals="0" itemPrintTitles="1" createdVersion="6" indent="0" outline="1" outlineData="1" multipleFieldFilters="0" chartFormat="10" rowHeaderCaption="ESCALA VERBAL OLORES" colHeaderCaption="Frecuencia Absoluta">
  <location ref="A204:E212" firstHeaderRow="1" firstDataRow="2" firstDataCol="1"/>
  <pivotFields count="40">
    <pivotField showAll="0"/>
    <pivotField showAll="0" defaultSubtotal="0"/>
    <pivotField axis="axisCol" dataField="1" showAll="0" defaultSubtotal="0">
      <items count="4">
        <item x="3"/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multipleItemSelectionAllowe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9">
        <item h="1" x="8"/>
        <item h="1" x="0"/>
        <item x="1"/>
        <item x="2"/>
        <item x="3"/>
        <item x="4"/>
        <item x="5"/>
        <item x="6"/>
        <item x="7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5"/>
  </rowFields>
  <rowItems count="7">
    <i>
      <x v="2"/>
    </i>
    <i>
      <x v="3"/>
    </i>
    <i>
      <x v="4"/>
    </i>
    <i>
      <x v="5"/>
    </i>
    <i>
      <x v="6"/>
    </i>
    <i>
      <x v="7"/>
    </i>
    <i>
      <x v="8"/>
    </i>
  </rowItems>
  <colFields count="1">
    <field x="2"/>
  </colFields>
  <colItems count="4">
    <i>
      <x v="1"/>
    </i>
    <i>
      <x v="2"/>
    </i>
    <i>
      <x v="3"/>
    </i>
    <i t="grand">
      <x/>
    </i>
  </colItems>
  <dataFields count="1">
    <dataField name="Cuenta de Zona (Marque X)" fld="2" subtotal="count" showDataAs="percentOfCol" baseField="47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7.xml><?xml version="1.0" encoding="utf-8"?>
<pivotTableDefinition xmlns="http://schemas.openxmlformats.org/spreadsheetml/2006/main" name="TablaDinámica25" cacheId="0" applyNumberFormats="0" applyBorderFormats="0" applyFontFormats="0" applyPatternFormats="0" applyAlignmentFormats="0" applyWidthHeightFormats="1" dataCaption="Valores" updatedVersion="5" minRefreshableVersion="3" rowGrandTotals="0" itemPrintTitles="1" createdVersion="6" indent="0" outline="1" outlineData="1" multipleFieldFilters="0" chartFormat="10" rowHeaderCaption="Dolor de Cabeza" colHeaderCaption="Frecuencia Absoluta">
  <location ref="A266:E272" firstHeaderRow="1" firstDataRow="2" firstDataCol="1"/>
  <pivotFields count="40">
    <pivotField showAll="0"/>
    <pivotField showAll="0" defaultSubtotal="0"/>
    <pivotField axis="axisCol" dataField="1" showAll="0" defaultSubtotal="0">
      <items count="4">
        <item x="3"/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multipleItemSelectionAllowe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7">
        <item h="1" x="6"/>
        <item x="2"/>
        <item x="4"/>
        <item x="3"/>
        <item x="5"/>
        <item x="1"/>
        <item h="1"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0"/>
  </rowFields>
  <rowItems count="5">
    <i>
      <x v="1"/>
    </i>
    <i>
      <x v="2"/>
    </i>
    <i>
      <x v="3"/>
    </i>
    <i>
      <x v="4"/>
    </i>
    <i>
      <x v="5"/>
    </i>
  </rowItems>
  <colFields count="1">
    <field x="2"/>
  </colFields>
  <colItems count="4">
    <i>
      <x v="1"/>
    </i>
    <i>
      <x v="2"/>
    </i>
    <i>
      <x v="3"/>
    </i>
    <i t="grand">
      <x/>
    </i>
  </colItems>
  <dataFields count="1">
    <dataField name="Cuenta de Zona (Marque X)" fld="2" subtotal="count" showDataAs="percentOfCol" baseField="54" baseItem="3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8.xml><?xml version="1.0" encoding="utf-8"?>
<pivotTableDefinition xmlns="http://schemas.openxmlformats.org/spreadsheetml/2006/main" name="TablaDinámica4" cacheId="0" applyNumberFormats="0" applyBorderFormats="0" applyFontFormats="0" applyPatternFormats="0" applyAlignmentFormats="0" applyWidthHeightFormats="1" dataCaption="Valores" updatedVersion="5" minRefreshableVersion="3" rowGrandTotals="0" itemPrintTitles="1" createdVersion="6" indent="0" outline="1" outlineData="1" multipleFieldFilters="0" chartFormat="10" rowHeaderCaption="CONTAMINACIÓN POR OLORES" colHeaderCaption="Frecuencia Absoluta">
  <location ref="A132:E138" firstHeaderRow="1" firstDataRow="2" firstDataCol="1"/>
  <pivotFields count="40">
    <pivotField showAll="0"/>
    <pivotField showAll="0" defaultSubtotal="0"/>
    <pivotField axis="axisCol" dataField="1" showAll="0" defaultSubtotal="0">
      <items count="4">
        <item x="3"/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multipleItemSelectionAllowe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7">
        <item h="1" x="6"/>
        <item x="3"/>
        <item x="2"/>
        <item x="1"/>
        <item x="4"/>
        <item x="5"/>
        <item h="1"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1"/>
  </rowFields>
  <rowItems count="5">
    <i>
      <x v="1"/>
    </i>
    <i>
      <x v="2"/>
    </i>
    <i>
      <x v="3"/>
    </i>
    <i>
      <x v="4"/>
    </i>
    <i>
      <x v="5"/>
    </i>
  </rowItems>
  <colFields count="1">
    <field x="2"/>
  </colFields>
  <colItems count="4">
    <i>
      <x v="1"/>
    </i>
    <i>
      <x v="2"/>
    </i>
    <i>
      <x v="3"/>
    </i>
    <i t="grand">
      <x/>
    </i>
  </colItems>
  <dataFields count="1">
    <dataField name="Cuenta de Zona (Marque X)" fld="2" subtotal="count" showDataAs="percentOfCol" baseField="25" baseItem="3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27" cacheId="0" applyNumberFormats="0" applyBorderFormats="0" applyFontFormats="0" applyPatternFormats="0" applyAlignmentFormats="0" applyWidthHeightFormats="1" dataCaption="Valores" updatedVersion="5" minRefreshableVersion="3" rowGrandTotals="0" itemPrintTitles="1" createdVersion="6" indent="0" outline="1" outlineData="1" multipleFieldFilters="0" chartFormat="10" rowHeaderCaption="Nauceas" colHeaderCaption="Frecuencia Absoluta">
  <location ref="A288:E294" firstHeaderRow="1" firstDataRow="2" firstDataCol="1"/>
  <pivotFields count="40">
    <pivotField showAll="0"/>
    <pivotField showAll="0" defaultSubtotal="0"/>
    <pivotField axis="axisCol" dataField="1" showAll="0" defaultSubtotal="0">
      <items count="4">
        <item x="3"/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multipleItemSelectionAllowe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7">
        <item h="1" x="6"/>
        <item x="2"/>
        <item x="4"/>
        <item x="3"/>
        <item x="5"/>
        <item x="1"/>
        <item h="1"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2"/>
  </rowFields>
  <rowItems count="5">
    <i>
      <x v="1"/>
    </i>
    <i>
      <x v="2"/>
    </i>
    <i>
      <x v="3"/>
    </i>
    <i>
      <x v="4"/>
    </i>
    <i>
      <x v="5"/>
    </i>
  </rowItems>
  <colFields count="1">
    <field x="2"/>
  </colFields>
  <colItems count="4">
    <i>
      <x v="1"/>
    </i>
    <i>
      <x v="2"/>
    </i>
    <i>
      <x v="3"/>
    </i>
    <i t="grand">
      <x/>
    </i>
  </colItems>
  <dataFields count="1">
    <dataField name="Cuenta de Zona (Marque X)" fld="2" subtotal="count" showDataAs="percentOfCol" baseField="54" baseItem="3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Dinámica39" cacheId="0" applyNumberFormats="0" applyBorderFormats="0" applyFontFormats="0" applyPatternFormats="0" applyAlignmentFormats="0" applyWidthHeightFormats="1" dataCaption="Valores" updatedVersion="5" minRefreshableVersion="3" rowGrandTotals="0" itemPrintTitles="1" createdVersion="6" indent="0" outline="1" outlineData="1" multipleFieldFilters="0" chartFormat="6" rowHeaderCaption="EDUCACIÓN" colHeaderCaption="Frecuencia Absoluta">
  <location ref="A29:E36" firstHeaderRow="1" firstDataRow="2" firstDataCol="1"/>
  <pivotFields count="40">
    <pivotField showAll="0"/>
    <pivotField showAll="0" defaultSubtotal="0"/>
    <pivotField axis="axisCol" dataField="1" showAll="0" defaultSubtotal="0">
      <items count="4">
        <item x="3"/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8">
        <item h="1" x="7"/>
        <item h="1" x="0"/>
        <item x="1"/>
        <item x="2"/>
        <item x="3"/>
        <item x="4"/>
        <item x="5"/>
        <item x="6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1"/>
  </rowFields>
  <rowItems count="6">
    <i>
      <x v="2"/>
    </i>
    <i>
      <x v="3"/>
    </i>
    <i>
      <x v="4"/>
    </i>
    <i>
      <x v="5"/>
    </i>
    <i>
      <x v="6"/>
    </i>
    <i>
      <x v="7"/>
    </i>
  </rowItems>
  <colFields count="1">
    <field x="2"/>
  </colFields>
  <colItems count="4">
    <i>
      <x v="1"/>
    </i>
    <i>
      <x v="2"/>
    </i>
    <i>
      <x v="3"/>
    </i>
    <i t="grand">
      <x/>
    </i>
  </colItems>
  <dataFields count="1">
    <dataField name="Cuenta de Zona (Marque X)" fld="2" subtotal="count" showDataAs="percentOfCol" baseField="11" baseItem="2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rowGrandTotals="0" itemPrintTitles="1" createdVersion="5" indent="0" outline="1" outlineData="1" multipleFieldFilters="0" rowHeaderCaption="PADECIMIENTOS">
  <location ref="A95:E101" firstHeaderRow="1" firstDataRow="2" firstDataCol="1"/>
  <pivotFields count="40">
    <pivotField numFmtId="164" showAll="0"/>
    <pivotField showAll="0"/>
    <pivotField axis="axisCol" dataField="1" showAll="0">
      <items count="5">
        <item x="0"/>
        <item x="1"/>
        <item x="2"/>
        <item x="3"/>
        <item t="default"/>
      </items>
    </pivotField>
    <pivotField numFmtId="14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axis="axisRow" showAll="0" defaultSubtotal="0">
      <items count="7">
        <item h="1" x="6"/>
        <item x="2"/>
        <item x="1"/>
        <item x="4"/>
        <item x="5"/>
        <item x="3"/>
        <item h="1"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numFmtId="1" showAll="0" defaultSubtotal="0"/>
    <pivotField numFmtId="1" showAll="0" defaultSubtotal="0"/>
    <pivotField numFmtId="1" showAll="0" defaultSubtotal="0"/>
  </pivotFields>
  <rowFields count="1">
    <field x="18"/>
  </rowFields>
  <rowItems count="5">
    <i>
      <x v="1"/>
    </i>
    <i>
      <x v="2"/>
    </i>
    <i>
      <x v="3"/>
    </i>
    <i>
      <x v="4"/>
    </i>
    <i>
      <x v="5"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Cuenta de Zona (Marque X)" fld="2" subtotal="count" showDataAs="percentOfCol" baseField="18" baseItem="1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Dinámica42" cacheId="0" applyNumberFormats="0" applyBorderFormats="0" applyFontFormats="0" applyPatternFormats="0" applyAlignmentFormats="0" applyWidthHeightFormats="1" dataCaption="Valores" updatedVersion="5" minRefreshableVersion="3" rowGrandTotals="0" itemPrintTitles="1" createdVersion="6" indent="0" outline="1" outlineData="1" multipleFieldFilters="0" chartFormat="6" rowHeaderCaption=" TIEMPO EN VIVIENDA" colHeaderCaption="Frecuencia Absoluta">
  <location ref="A65:E70" firstHeaderRow="1" firstDataRow="2" firstDataCol="1"/>
  <pivotFields count="40">
    <pivotField showAll="0"/>
    <pivotField showAll="0" defaultSubtotal="0"/>
    <pivotField axis="axisCol" dataField="1" showAll="0" defaultSubtotal="0">
      <items count="4">
        <item x="3"/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6">
        <item h="1" x="5"/>
        <item h="1" x="0"/>
        <item x="1"/>
        <item x="2"/>
        <item x="3"/>
        <item x="4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4"/>
  </rowFields>
  <rowItems count="4">
    <i>
      <x v="2"/>
    </i>
    <i>
      <x v="3"/>
    </i>
    <i>
      <x v="4"/>
    </i>
    <i>
      <x v="5"/>
    </i>
  </rowItems>
  <colFields count="1">
    <field x="2"/>
  </colFields>
  <colItems count="4">
    <i>
      <x v="1"/>
    </i>
    <i>
      <x v="2"/>
    </i>
    <i>
      <x v="3"/>
    </i>
    <i t="grand">
      <x/>
    </i>
  </colItems>
  <dataFields count="1">
    <dataField name="Cuenta de Zona (Marque X)" fld="2" subtotal="count" showDataAs="percentOfCol" baseField="14" baseItem="4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aDinámica29" cacheId="0" applyNumberFormats="0" applyBorderFormats="0" applyFontFormats="0" applyPatternFormats="0" applyAlignmentFormats="0" applyWidthHeightFormats="1" dataCaption="Valores" updatedVersion="5" minRefreshableVersion="3" rowGrandTotals="0" itemPrintTitles="1" createdVersion="6" indent="0" outline="1" outlineData="1" multipleFieldFilters="0" chartFormat="10" rowHeaderCaption="HORARIOS DEL DIA CON LA MOLESTIA" colHeaderCaption="Frecuencia Absoluta">
  <location ref="A310:E316" firstHeaderRow="1" firstDataRow="2" firstDataCol="1"/>
  <pivotFields count="40">
    <pivotField showAll="0"/>
    <pivotField showAll="0" defaultSubtotal="0"/>
    <pivotField axis="axisCol" dataField="1" showAll="0" defaultSubtotal="0">
      <items count="4">
        <item x="3"/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multipleItemSelectionAllowe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7">
        <item h="1" x="6"/>
        <item h="1" x="0"/>
        <item x="1"/>
        <item x="2"/>
        <item x="3"/>
        <item x="4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34"/>
  </rowFields>
  <rowItems count="5">
    <i>
      <x v="2"/>
    </i>
    <i>
      <x v="3"/>
    </i>
    <i>
      <x v="4"/>
    </i>
    <i>
      <x v="5"/>
    </i>
    <i>
      <x v="6"/>
    </i>
  </rowItems>
  <colFields count="1">
    <field x="2"/>
  </colFields>
  <colItems count="4">
    <i>
      <x v="1"/>
    </i>
    <i>
      <x v="2"/>
    </i>
    <i>
      <x v="3"/>
    </i>
    <i t="grand">
      <x/>
    </i>
  </colItems>
  <dataFields count="1">
    <dataField name="Cuenta de Zona (Marque X)" fld="2" subtotal="count" showDataAs="percentOfCol" baseField="34" baseItem="2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laDinámica41" cacheId="0" applyNumberFormats="0" applyBorderFormats="0" applyFontFormats="0" applyPatternFormats="0" applyAlignmentFormats="0" applyWidthHeightFormats="1" dataCaption="Valores" updatedVersion="5" minRefreshableVersion="3" rowGrandTotals="0" itemPrintTitles="1" createdVersion="6" indent="0" outline="1" outlineData="1" multipleFieldFilters="0" chartFormat="6" rowHeaderCaption="PERMANENCIA EN LA ZONA" colHeaderCaption="Frecuencia Absoluta">
  <location ref="A53:E60" firstHeaderRow="1" firstDataRow="2" firstDataCol="1"/>
  <pivotFields count="40">
    <pivotField showAll="0"/>
    <pivotField showAll="0" defaultSubtotal="0"/>
    <pivotField axis="axisCol" dataField="1" showAll="0" defaultSubtotal="0">
      <items count="4">
        <item x="3"/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8">
        <item h="1" x="7"/>
        <item h="1" x="0"/>
        <item x="1"/>
        <item x="2"/>
        <item x="3"/>
        <item x="4"/>
        <item x="5"/>
        <item x="6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3"/>
  </rowFields>
  <rowItems count="6">
    <i>
      <x v="2"/>
    </i>
    <i>
      <x v="3"/>
    </i>
    <i>
      <x v="4"/>
    </i>
    <i>
      <x v="5"/>
    </i>
    <i>
      <x v="6"/>
    </i>
    <i>
      <x v="7"/>
    </i>
  </rowItems>
  <colFields count="1">
    <field x="2"/>
  </colFields>
  <colItems count="4">
    <i>
      <x v="1"/>
    </i>
    <i>
      <x v="2"/>
    </i>
    <i>
      <x v="3"/>
    </i>
    <i t="grand">
      <x/>
    </i>
  </colItems>
  <dataFields count="1">
    <dataField name="Cuenta de Zona (Marque X)" fld="2" subtotal="count" showDataAs="percentOfCol" baseField="13" baseItem="6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laDinámica8" cacheId="0" applyNumberFormats="0" applyBorderFormats="0" applyFontFormats="0" applyPatternFormats="0" applyAlignmentFormats="0" applyWidthHeightFormats="1" dataCaption="Valores" updatedVersion="5" minRefreshableVersion="3" rowGrandTotals="0" itemPrintTitles="1" createdVersion="6" indent="0" outline="1" outlineData="1" multipleFieldFilters="0" chartFormat="10" rowHeaderCaption="TERMÓMETRO OLORES" colHeaderCaption="Frecuencia Absoluta">
  <location ref="A156:E168" firstHeaderRow="1" firstDataRow="2" firstDataCol="1"/>
  <pivotFields count="40">
    <pivotField showAll="0"/>
    <pivotField showAll="0" defaultSubtotal="0"/>
    <pivotField axis="axisCol" dataField="1" showAll="0" defaultSubtotal="0">
      <items count="4">
        <item x="3"/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multipleItemSelectionAllowe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13">
        <item x="6"/>
        <item x="1"/>
        <item x="8"/>
        <item x="2"/>
        <item x="3"/>
        <item x="4"/>
        <item x="7"/>
        <item x="10"/>
        <item x="5"/>
        <item x="9"/>
        <item x="11"/>
        <item h="1" x="12"/>
        <item h="1"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1">
    <field x="2"/>
  </colFields>
  <colItems count="4">
    <i>
      <x v="1"/>
    </i>
    <i>
      <x v="2"/>
    </i>
    <i>
      <x v="3"/>
    </i>
    <i t="grand">
      <x/>
    </i>
  </colItems>
  <dataFields count="1">
    <dataField name="Cuenta de Zona (Marque X)" fld="2" subtotal="count" showDataAs="percentOfCol" baseField="45" baseItem="7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26" Type="http://schemas.openxmlformats.org/officeDocument/2006/relationships/pivotTable" Target="../pivotTables/pivotTable26.xml"/><Relationship Id="rId3" Type="http://schemas.openxmlformats.org/officeDocument/2006/relationships/pivotTable" Target="../pivotTables/pivotTable3.xml"/><Relationship Id="rId21" Type="http://schemas.openxmlformats.org/officeDocument/2006/relationships/pivotTable" Target="../pivotTables/pivotTable21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5" Type="http://schemas.openxmlformats.org/officeDocument/2006/relationships/pivotTable" Target="../pivotTables/pivotTable25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20" Type="http://schemas.openxmlformats.org/officeDocument/2006/relationships/pivotTable" Target="../pivotTables/pivotTable20.xml"/><Relationship Id="rId29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24" Type="http://schemas.openxmlformats.org/officeDocument/2006/relationships/pivotTable" Target="../pivotTables/pivotTable24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23" Type="http://schemas.openxmlformats.org/officeDocument/2006/relationships/pivotTable" Target="../pivotTables/pivotTable23.xml"/><Relationship Id="rId28" Type="http://schemas.openxmlformats.org/officeDocument/2006/relationships/pivotTable" Target="../pivotTables/pivotTable28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Relationship Id="rId22" Type="http://schemas.openxmlformats.org/officeDocument/2006/relationships/pivotTable" Target="../pivotTables/pivotTable22.xml"/><Relationship Id="rId27" Type="http://schemas.openxmlformats.org/officeDocument/2006/relationships/pivotTable" Target="../pivotTables/pivotTable2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topLeftCell="A9" zoomScale="120" zoomScaleNormal="120" workbookViewId="0">
      <selection activeCell="A13" sqref="A13:F15"/>
    </sheetView>
  </sheetViews>
  <sheetFormatPr baseColWidth="10" defaultRowHeight="12.75" x14ac:dyDescent="0.2"/>
  <cols>
    <col min="7" max="7" width="2.140625" customWidth="1"/>
    <col min="8" max="8" width="1.7109375" customWidth="1"/>
    <col min="9" max="9" width="15.5703125" customWidth="1"/>
  </cols>
  <sheetData>
    <row r="1" spans="1:13" ht="9" customHeight="1" x14ac:dyDescent="0.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2">
      <c r="I2" s="22" t="s">
        <v>45</v>
      </c>
      <c r="J2" s="22"/>
      <c r="K2" s="22"/>
      <c r="L2" s="22"/>
      <c r="M2" s="22"/>
    </row>
    <row r="3" spans="1:13" ht="3" customHeight="1" x14ac:dyDescent="0.2"/>
    <row r="4" spans="1:13" x14ac:dyDescent="0.2">
      <c r="I4" s="140" t="s">
        <v>46</v>
      </c>
      <c r="J4" s="23" t="s">
        <v>1</v>
      </c>
    </row>
    <row r="5" spans="1:13" x14ac:dyDescent="0.2">
      <c r="I5" s="141"/>
      <c r="J5" s="23" t="s">
        <v>2</v>
      </c>
    </row>
    <row r="6" spans="1:13" x14ac:dyDescent="0.2">
      <c r="I6" s="141"/>
      <c r="J6" s="23" t="s">
        <v>3</v>
      </c>
    </row>
    <row r="7" spans="1:13" x14ac:dyDescent="0.2">
      <c r="I7" s="141"/>
      <c r="J7" s="23" t="s">
        <v>4</v>
      </c>
    </row>
    <row r="8" spans="1:13" x14ac:dyDescent="0.2">
      <c r="I8" s="141"/>
      <c r="J8" s="23" t="s">
        <v>5</v>
      </c>
    </row>
    <row r="9" spans="1:13" x14ac:dyDescent="0.2">
      <c r="I9" s="141"/>
      <c r="J9" s="23" t="s">
        <v>185</v>
      </c>
    </row>
    <row r="10" spans="1:13" x14ac:dyDescent="0.2">
      <c r="I10" s="141"/>
      <c r="J10" s="23" t="s">
        <v>184</v>
      </c>
    </row>
    <row r="11" spans="1:13" x14ac:dyDescent="0.2">
      <c r="I11" s="141"/>
      <c r="J11" s="23" t="s">
        <v>186</v>
      </c>
    </row>
    <row r="12" spans="1:13" x14ac:dyDescent="0.2">
      <c r="J12" s="23"/>
    </row>
    <row r="13" spans="1:13" ht="12.75" customHeight="1" x14ac:dyDescent="0.2">
      <c r="A13" s="139" t="s">
        <v>44</v>
      </c>
      <c r="B13" s="139"/>
      <c r="C13" s="139"/>
      <c r="D13" s="139"/>
      <c r="E13" s="139"/>
      <c r="F13" s="139"/>
      <c r="I13" s="140" t="s">
        <v>47</v>
      </c>
      <c r="J13" s="23" t="s">
        <v>61</v>
      </c>
    </row>
    <row r="14" spans="1:13" x14ac:dyDescent="0.2">
      <c r="A14" s="139"/>
      <c r="B14" s="139"/>
      <c r="C14" s="139"/>
      <c r="D14" s="139"/>
      <c r="E14" s="139"/>
      <c r="F14" s="139"/>
      <c r="I14" s="140"/>
      <c r="J14" s="23" t="s">
        <v>62</v>
      </c>
    </row>
    <row r="15" spans="1:13" x14ac:dyDescent="0.2">
      <c r="A15" s="139"/>
      <c r="B15" s="139"/>
      <c r="C15" s="139"/>
      <c r="D15" s="139"/>
      <c r="E15" s="139"/>
      <c r="F15" s="139"/>
      <c r="I15" s="140"/>
      <c r="J15" s="23" t="s">
        <v>63</v>
      </c>
    </row>
    <row r="16" spans="1:13" ht="12.75" customHeight="1" x14ac:dyDescent="0.2">
      <c r="C16" t="s">
        <v>207</v>
      </c>
      <c r="D16" t="s">
        <v>207</v>
      </c>
      <c r="I16" s="140"/>
      <c r="J16" s="23" t="s">
        <v>64</v>
      </c>
    </row>
    <row r="17" spans="1:14" x14ac:dyDescent="0.2">
      <c r="A17" s="59" t="s">
        <v>194</v>
      </c>
      <c r="B17" s="60"/>
      <c r="C17" s="60"/>
      <c r="D17" s="73"/>
      <c r="E17" s="69"/>
      <c r="F17" s="70"/>
      <c r="I17" s="140"/>
      <c r="J17" s="23" t="s">
        <v>65</v>
      </c>
    </row>
    <row r="18" spans="1:14" x14ac:dyDescent="0.2">
      <c r="A18" s="59" t="s">
        <v>190</v>
      </c>
      <c r="B18" s="60"/>
      <c r="C18" s="60"/>
      <c r="D18" s="73"/>
      <c r="E18" s="69"/>
      <c r="F18" s="70"/>
      <c r="I18" s="140"/>
      <c r="J18" s="23" t="s">
        <v>187</v>
      </c>
    </row>
    <row r="19" spans="1:14" x14ac:dyDescent="0.2">
      <c r="A19" s="59" t="s">
        <v>191</v>
      </c>
      <c r="B19" s="60"/>
      <c r="C19" s="60"/>
      <c r="D19" s="69"/>
      <c r="E19" s="69"/>
      <c r="F19" s="70"/>
      <c r="I19" s="140"/>
      <c r="J19" s="23" t="s">
        <v>66</v>
      </c>
    </row>
    <row r="20" spans="1:14" x14ac:dyDescent="0.2">
      <c r="A20" s="59" t="s">
        <v>192</v>
      </c>
      <c r="B20" s="60"/>
      <c r="C20" s="60"/>
      <c r="D20" s="69"/>
      <c r="E20" s="69"/>
      <c r="F20" s="70"/>
      <c r="I20" s="140"/>
      <c r="J20" s="23" t="s">
        <v>67</v>
      </c>
    </row>
    <row r="21" spans="1:14" x14ac:dyDescent="0.2">
      <c r="A21" s="59" t="s">
        <v>193</v>
      </c>
      <c r="B21" s="60"/>
      <c r="C21" s="60"/>
      <c r="D21" s="69"/>
      <c r="E21" s="69"/>
      <c r="F21" s="70"/>
      <c r="I21" s="140"/>
      <c r="J21" s="23" t="s">
        <v>188</v>
      </c>
    </row>
    <row r="22" spans="1:14" x14ac:dyDescent="0.2">
      <c r="I22" s="140"/>
      <c r="J22" s="23" t="s">
        <v>68</v>
      </c>
    </row>
    <row r="23" spans="1:14" x14ac:dyDescent="0.2">
      <c r="I23" s="140"/>
      <c r="J23" s="23" t="s">
        <v>189</v>
      </c>
    </row>
    <row r="24" spans="1:14" x14ac:dyDescent="0.2">
      <c r="I24" s="140"/>
      <c r="J24" s="23" t="s">
        <v>69</v>
      </c>
    </row>
    <row r="26" spans="1:14" x14ac:dyDescent="0.2">
      <c r="I26" s="142" t="s">
        <v>205</v>
      </c>
      <c r="J26" s="138" t="s">
        <v>206</v>
      </c>
      <c r="K26" s="138"/>
      <c r="L26" s="138"/>
      <c r="M26" s="138"/>
      <c r="N26" s="138"/>
    </row>
    <row r="27" spans="1:14" x14ac:dyDescent="0.2">
      <c r="I27" s="142"/>
      <c r="J27" s="138"/>
      <c r="K27" s="138"/>
      <c r="L27" s="138"/>
      <c r="M27" s="138"/>
      <c r="N27" s="138"/>
    </row>
    <row r="28" spans="1:14" x14ac:dyDescent="0.2">
      <c r="J28" s="23"/>
    </row>
    <row r="29" spans="1:14" x14ac:dyDescent="0.2">
      <c r="J29" s="23"/>
    </row>
    <row r="30" spans="1:14" x14ac:dyDescent="0.2">
      <c r="J30" s="23"/>
    </row>
    <row r="31" spans="1:14" x14ac:dyDescent="0.2">
      <c r="J31" s="23"/>
    </row>
  </sheetData>
  <sheetProtection password="C816" sheet="1" objects="1" scenarios="1"/>
  <mergeCells count="5">
    <mergeCell ref="J26:N27"/>
    <mergeCell ref="A13:F15"/>
    <mergeCell ref="I4:I11"/>
    <mergeCell ref="I13:I24"/>
    <mergeCell ref="I26:I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0"/>
  <sheetViews>
    <sheetView showGridLines="0" view="pageBreakPreview" topLeftCell="A61" zoomScale="82" zoomScaleNormal="60" zoomScaleSheetLayoutView="82" workbookViewId="0">
      <selection activeCell="C176" sqref="B176:E176"/>
    </sheetView>
  </sheetViews>
  <sheetFormatPr baseColWidth="10" defaultRowHeight="12.75" x14ac:dyDescent="0.2"/>
  <cols>
    <col min="1" max="1" width="34" customWidth="1"/>
    <col min="5" max="5" width="13" customWidth="1"/>
    <col min="6" max="6" width="12" customWidth="1"/>
  </cols>
  <sheetData>
    <row r="1" spans="1:15" x14ac:dyDescent="0.2">
      <c r="A1" s="40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77"/>
    </row>
    <row r="2" spans="1:15" x14ac:dyDescent="0.2">
      <c r="A2" s="94" t="s">
        <v>13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67"/>
    </row>
    <row r="3" spans="1:15" x14ac:dyDescent="0.2">
      <c r="A3" s="78"/>
      <c r="B3" s="79">
        <v>2</v>
      </c>
      <c r="C3" s="79">
        <v>3</v>
      </c>
      <c r="D3" s="79">
        <v>4</v>
      </c>
      <c r="E3" s="79">
        <v>5</v>
      </c>
      <c r="F3" s="40"/>
      <c r="G3" s="40"/>
      <c r="H3" s="40"/>
      <c r="I3" s="40"/>
      <c r="J3" s="40"/>
      <c r="K3" s="40"/>
      <c r="L3" s="40"/>
      <c r="M3" s="40"/>
      <c r="N3" s="40"/>
      <c r="O3" s="67"/>
    </row>
    <row r="4" spans="1:15" x14ac:dyDescent="0.2">
      <c r="A4" s="80" t="s">
        <v>12</v>
      </c>
      <c r="B4" s="81" t="s">
        <v>38</v>
      </c>
      <c r="C4" s="81"/>
      <c r="D4" s="81"/>
      <c r="E4" s="82"/>
      <c r="F4" s="40"/>
      <c r="G4" s="40"/>
      <c r="H4" s="40"/>
      <c r="I4" s="40"/>
      <c r="J4" s="40"/>
      <c r="K4" s="40"/>
      <c r="L4" s="40"/>
      <c r="M4" s="40"/>
      <c r="N4" s="40"/>
      <c r="O4" s="67"/>
    </row>
    <row r="5" spans="1:15" x14ac:dyDescent="0.2">
      <c r="A5" s="83" t="s">
        <v>11</v>
      </c>
      <c r="B5" s="14" t="s">
        <v>6</v>
      </c>
      <c r="C5" s="14" t="s">
        <v>7</v>
      </c>
      <c r="D5" s="14" t="s">
        <v>8</v>
      </c>
      <c r="E5" s="14" t="s">
        <v>9</v>
      </c>
      <c r="F5" s="40"/>
      <c r="G5" s="40"/>
      <c r="H5" s="40"/>
      <c r="I5" s="40"/>
      <c r="J5" s="40"/>
      <c r="K5" s="40"/>
      <c r="L5" s="40"/>
      <c r="M5" s="40"/>
      <c r="N5" s="40"/>
      <c r="O5" s="67"/>
    </row>
    <row r="6" spans="1:15" x14ac:dyDescent="0.2">
      <c r="A6" s="84" t="s">
        <v>296</v>
      </c>
      <c r="B6" s="85">
        <f>IFERROR(VLOOKUP($A6,'Tablas Dinámicas'!$A$8:$E$17,B$3,FALSE),0)</f>
        <v>0.5</v>
      </c>
      <c r="C6" s="85">
        <f>IFERROR(VLOOKUP($A6,'Tablas Dinámicas'!$A$8:$E$17,C$3,FALSE),0)</f>
        <v>0</v>
      </c>
      <c r="D6" s="85">
        <f>IFERROR(VLOOKUP($A6,'Tablas Dinámicas'!$A$8:$E$17,D$3,FALSE),0)</f>
        <v>0</v>
      </c>
      <c r="E6" s="85">
        <f>IFERROR(VLOOKUP($A6,'Tablas Dinámicas'!$A$8:$E$17,E$3,FALSE),0)</f>
        <v>0.16</v>
      </c>
      <c r="F6" s="40"/>
      <c r="G6" s="40"/>
      <c r="H6" s="40"/>
      <c r="I6" s="40"/>
      <c r="J6" s="40"/>
      <c r="K6" s="40"/>
      <c r="L6" s="40"/>
      <c r="M6" s="40"/>
      <c r="N6" s="40"/>
      <c r="O6" s="67"/>
    </row>
    <row r="7" spans="1:15" x14ac:dyDescent="0.2">
      <c r="A7" s="84" t="s">
        <v>297</v>
      </c>
      <c r="B7" s="85">
        <f>IFERROR(VLOOKUP($A7,'Tablas Dinámicas'!$A$8:$E$17,B$3,FALSE),0)</f>
        <v>0</v>
      </c>
      <c r="C7" s="85">
        <f>IFERROR(VLOOKUP($A7,'Tablas Dinámicas'!$A$8:$E$17,C$3,FALSE),0)</f>
        <v>0.52941176470588236</v>
      </c>
      <c r="D7" s="85">
        <f>IFERROR(VLOOKUP($A7,'Tablas Dinámicas'!$A$8:$E$17,D$3,FALSE),0)</f>
        <v>0</v>
      </c>
      <c r="E7" s="85">
        <f>IFERROR(VLOOKUP($A7,'Tablas Dinámicas'!$A$8:$E$17,E$3,FALSE),0)</f>
        <v>0.18</v>
      </c>
      <c r="F7" s="40"/>
      <c r="G7" s="40"/>
      <c r="H7" s="40"/>
      <c r="I7" s="40"/>
      <c r="J7" s="40"/>
      <c r="K7" s="40"/>
      <c r="L7" s="40"/>
      <c r="M7" s="40"/>
      <c r="N7" s="40"/>
      <c r="O7" s="67"/>
    </row>
    <row r="8" spans="1:15" x14ac:dyDescent="0.2">
      <c r="A8" s="84" t="s">
        <v>298</v>
      </c>
      <c r="B8" s="85">
        <f>IFERROR(VLOOKUP($A8,'Tablas Dinámicas'!$A$8:$E$17,B$3,FALSE),0)</f>
        <v>0</v>
      </c>
      <c r="C8" s="85">
        <f>IFERROR(VLOOKUP($A8,'Tablas Dinámicas'!$A$8:$E$17,C$3,FALSE),0)</f>
        <v>0</v>
      </c>
      <c r="D8" s="85">
        <f>IFERROR(VLOOKUP($A8,'Tablas Dinámicas'!$A$8:$E$17,D$3,FALSE),0)</f>
        <v>0.52941176470588236</v>
      </c>
      <c r="E8" s="85">
        <f>IFERROR(VLOOKUP($A8,'Tablas Dinámicas'!$A$8:$E$17,E$3,FALSE),0)</f>
        <v>0.18</v>
      </c>
      <c r="F8" s="40"/>
      <c r="G8" s="40"/>
      <c r="H8" s="40"/>
      <c r="I8" s="40"/>
      <c r="J8" s="40"/>
      <c r="K8" s="40"/>
      <c r="L8" s="40"/>
      <c r="M8" s="40"/>
      <c r="N8" s="40"/>
      <c r="O8" s="67"/>
    </row>
    <row r="9" spans="1:15" x14ac:dyDescent="0.2">
      <c r="A9" s="84" t="s">
        <v>299</v>
      </c>
      <c r="B9" s="85">
        <f>IFERROR(VLOOKUP($A9,'Tablas Dinámicas'!$A$8:$E$17,B$3,FALSE),0)</f>
        <v>0.5</v>
      </c>
      <c r="C9" s="85">
        <f>IFERROR(VLOOKUP($A9,'Tablas Dinámicas'!$A$8:$E$17,C$3,FALSE),0)</f>
        <v>0</v>
      </c>
      <c r="D9" s="85">
        <f>IFERROR(VLOOKUP($A9,'Tablas Dinámicas'!$A$8:$E$17,D$3,FALSE),0)</f>
        <v>0</v>
      </c>
      <c r="E9" s="85">
        <f>IFERROR(VLOOKUP($A9,'Tablas Dinámicas'!$A$8:$E$17,E$3,FALSE),0)</f>
        <v>0.16</v>
      </c>
      <c r="F9" s="40"/>
      <c r="G9" s="40"/>
      <c r="H9" s="40"/>
      <c r="I9" s="40"/>
      <c r="J9" s="40"/>
      <c r="K9" s="40"/>
      <c r="L9" s="40"/>
      <c r="M9" s="40"/>
      <c r="N9" s="40"/>
      <c r="O9" s="67"/>
    </row>
    <row r="10" spans="1:15" x14ac:dyDescent="0.2">
      <c r="A10" s="84" t="s">
        <v>300</v>
      </c>
      <c r="B10" s="85">
        <f>IFERROR(VLOOKUP($A10,'Tablas Dinámicas'!$A$8:$E$17,B$3,FALSE),0)</f>
        <v>0</v>
      </c>
      <c r="C10" s="85">
        <f>IFERROR(VLOOKUP($A10,'Tablas Dinámicas'!$A$8:$E$17,C$3,FALSE),0)</f>
        <v>0.47058823529411764</v>
      </c>
      <c r="D10" s="85">
        <f>IFERROR(VLOOKUP($A10,'Tablas Dinámicas'!$A$8:$E$17,D$3,FALSE),0)</f>
        <v>0</v>
      </c>
      <c r="E10" s="85">
        <f>IFERROR(VLOOKUP($A10,'Tablas Dinámicas'!$A$8:$E$17,E$3,FALSE),0)</f>
        <v>0.16</v>
      </c>
      <c r="F10" s="40"/>
      <c r="G10" s="40"/>
      <c r="H10" s="40"/>
      <c r="I10" s="40"/>
      <c r="J10" s="40"/>
      <c r="K10" s="40"/>
      <c r="L10" s="40"/>
      <c r="M10" s="40"/>
      <c r="N10" s="40"/>
      <c r="O10" s="67"/>
    </row>
    <row r="11" spans="1:15" x14ac:dyDescent="0.2">
      <c r="A11" s="84" t="s">
        <v>301</v>
      </c>
      <c r="B11" s="85">
        <f>IFERROR(VLOOKUP($A11,'Tablas Dinámicas'!$A$8:$E$17,B$3,FALSE),0)</f>
        <v>0</v>
      </c>
      <c r="C11" s="85">
        <f>IFERROR(VLOOKUP($A11,'Tablas Dinámicas'!$A$8:$E$17,C$3,FALSE),0)</f>
        <v>0</v>
      </c>
      <c r="D11" s="85">
        <f>IFERROR(VLOOKUP($A11,'Tablas Dinámicas'!$A$8:$E$17,D$3,FALSE),0)</f>
        <v>0.47058823529411764</v>
      </c>
      <c r="E11" s="85">
        <f>IFERROR(VLOOKUP($A11,'Tablas Dinámicas'!$A$8:$E$17,E$3,FALSE),0)</f>
        <v>0.16</v>
      </c>
      <c r="F11" s="40"/>
      <c r="G11" s="40"/>
      <c r="H11" s="40"/>
      <c r="I11" s="40"/>
      <c r="J11" s="40"/>
      <c r="K11" s="40"/>
      <c r="L11" s="40"/>
      <c r="M11" s="40"/>
      <c r="N11" s="40"/>
      <c r="O11" s="67"/>
    </row>
    <row r="12" spans="1:15" x14ac:dyDescent="0.2">
      <c r="A12" s="86" t="s">
        <v>9</v>
      </c>
      <c r="B12" s="16">
        <f>SUM(B6:B11)</f>
        <v>1</v>
      </c>
      <c r="C12" s="16">
        <f t="shared" ref="C12:E12" si="0">SUM(C6:C11)</f>
        <v>1</v>
      </c>
      <c r="D12" s="16">
        <f t="shared" si="0"/>
        <v>1</v>
      </c>
      <c r="E12" s="16">
        <f t="shared" si="0"/>
        <v>1</v>
      </c>
      <c r="F12" s="40"/>
      <c r="G12" s="40"/>
      <c r="H12" s="40"/>
      <c r="I12" s="40"/>
      <c r="J12" s="40"/>
      <c r="K12" s="40"/>
      <c r="L12" s="40"/>
      <c r="M12" s="40"/>
      <c r="N12" s="40"/>
      <c r="O12" s="67"/>
    </row>
    <row r="13" spans="1:15" x14ac:dyDescent="0.2">
      <c r="A13" s="78"/>
      <c r="B13" s="87"/>
      <c r="C13" s="87"/>
      <c r="D13" s="87"/>
      <c r="E13" s="87"/>
      <c r="F13" s="40"/>
      <c r="G13" s="40"/>
      <c r="H13" s="40"/>
      <c r="I13" s="40"/>
      <c r="J13" s="40"/>
      <c r="K13" s="40"/>
      <c r="L13" s="40"/>
      <c r="M13" s="40"/>
      <c r="N13" s="40"/>
      <c r="O13" s="67"/>
    </row>
    <row r="14" spans="1:15" x14ac:dyDescent="0.2">
      <c r="A14" s="88" t="s">
        <v>176</v>
      </c>
      <c r="B14" s="89">
        <f>'Tablas Dinámicas'!$B$4</f>
        <v>17</v>
      </c>
      <c r="C14" s="89">
        <f>'Tablas Dinámicas'!$C$4</f>
        <v>17</v>
      </c>
      <c r="D14" s="89">
        <f>'Tablas Dinámicas'!$D$4</f>
        <v>17</v>
      </c>
      <c r="E14" s="89">
        <f>SUM(B14:D14)</f>
        <v>51</v>
      </c>
      <c r="F14" s="40"/>
      <c r="G14" s="40"/>
      <c r="H14" s="40"/>
      <c r="I14" s="40"/>
      <c r="J14" s="40"/>
      <c r="K14" s="40"/>
      <c r="L14" s="40"/>
      <c r="M14" s="40"/>
      <c r="N14" s="40"/>
      <c r="O14" s="67"/>
    </row>
    <row r="15" spans="1:15" ht="13.5" thickBot="1" x14ac:dyDescent="0.25">
      <c r="A15" s="78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67"/>
    </row>
    <row r="16" spans="1:15" x14ac:dyDescent="0.2">
      <c r="A16" s="90" t="s">
        <v>48</v>
      </c>
      <c r="B16" s="25"/>
      <c r="C16" s="25"/>
      <c r="D16" s="25"/>
      <c r="E16" s="26"/>
      <c r="F16" s="40"/>
      <c r="G16" s="40"/>
      <c r="H16" s="40"/>
      <c r="I16" s="40"/>
      <c r="J16" s="40"/>
      <c r="K16" s="40"/>
      <c r="L16" s="40"/>
      <c r="M16" s="40"/>
      <c r="N16" s="40"/>
      <c r="O16" s="67"/>
    </row>
    <row r="17" spans="1:15" x14ac:dyDescent="0.2">
      <c r="A17" s="91"/>
      <c r="B17" s="28"/>
      <c r="C17" s="28"/>
      <c r="D17" s="28"/>
      <c r="E17" s="29"/>
      <c r="F17" s="40"/>
      <c r="G17" s="40"/>
      <c r="H17" s="40"/>
      <c r="I17" s="40"/>
      <c r="J17" s="40"/>
      <c r="K17" s="40"/>
      <c r="L17" s="40"/>
      <c r="M17" s="40"/>
      <c r="N17" s="40"/>
      <c r="O17" s="67"/>
    </row>
    <row r="18" spans="1:15" x14ac:dyDescent="0.2">
      <c r="A18" s="91"/>
      <c r="B18" s="28"/>
      <c r="C18" s="28"/>
      <c r="D18" s="28"/>
      <c r="E18" s="29"/>
      <c r="F18" s="40"/>
      <c r="G18" s="40"/>
      <c r="H18" s="40"/>
      <c r="I18" s="40"/>
      <c r="J18" s="40"/>
      <c r="K18" s="40"/>
      <c r="L18" s="40"/>
      <c r="M18" s="40"/>
      <c r="N18" s="40"/>
      <c r="O18" s="67"/>
    </row>
    <row r="19" spans="1:15" x14ac:dyDescent="0.2">
      <c r="A19" s="91"/>
      <c r="B19" s="28"/>
      <c r="C19" s="28"/>
      <c r="D19" s="28"/>
      <c r="E19" s="29"/>
      <c r="F19" s="40"/>
      <c r="G19" s="40"/>
      <c r="H19" s="40"/>
      <c r="I19" s="40"/>
      <c r="J19" s="40"/>
      <c r="K19" s="40"/>
      <c r="L19" s="40"/>
      <c r="M19" s="40"/>
      <c r="N19" s="40"/>
      <c r="O19" s="67"/>
    </row>
    <row r="20" spans="1:15" ht="13.5" thickBot="1" x14ac:dyDescent="0.25">
      <c r="A20" s="92"/>
      <c r="B20" s="31"/>
      <c r="C20" s="31"/>
      <c r="D20" s="31"/>
      <c r="E20" s="32"/>
      <c r="F20" s="40"/>
      <c r="G20" s="40"/>
      <c r="H20" s="40"/>
      <c r="I20" s="40"/>
      <c r="J20" s="40"/>
      <c r="K20" s="40"/>
      <c r="L20" s="40"/>
      <c r="M20" s="40"/>
      <c r="N20" s="40"/>
      <c r="O20" s="67"/>
    </row>
    <row r="21" spans="1:15" x14ac:dyDescent="0.2">
      <c r="A21" s="78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67"/>
    </row>
    <row r="22" spans="1:15" x14ac:dyDescent="0.2">
      <c r="A22" s="9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/>
    </row>
    <row r="23" spans="1:15" x14ac:dyDescent="0.2">
      <c r="A23" s="95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77"/>
    </row>
    <row r="24" spans="1:15" x14ac:dyDescent="0.2">
      <c r="A24" s="94" t="s">
        <v>15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67"/>
    </row>
    <row r="25" spans="1:15" x14ac:dyDescent="0.2">
      <c r="A25" s="78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67"/>
    </row>
    <row r="26" spans="1:15" x14ac:dyDescent="0.2">
      <c r="A26" s="80" t="s">
        <v>12</v>
      </c>
      <c r="B26" s="81" t="s">
        <v>38</v>
      </c>
      <c r="C26" s="81"/>
      <c r="D26" s="81"/>
      <c r="E26" s="82"/>
      <c r="F26" s="40"/>
      <c r="G26" s="40"/>
      <c r="H26" s="40"/>
      <c r="I26" s="40"/>
      <c r="J26" s="40"/>
      <c r="K26" s="40"/>
      <c r="L26" s="40"/>
      <c r="M26" s="40"/>
      <c r="N26" s="40"/>
      <c r="O26" s="67"/>
    </row>
    <row r="27" spans="1:15" x14ac:dyDescent="0.2">
      <c r="A27" s="83" t="s">
        <v>18</v>
      </c>
      <c r="B27" s="14" t="s">
        <v>6</v>
      </c>
      <c r="C27" s="14" t="s">
        <v>7</v>
      </c>
      <c r="D27" s="14" t="s">
        <v>8</v>
      </c>
      <c r="E27" s="14" t="s">
        <v>9</v>
      </c>
      <c r="F27" s="40"/>
      <c r="G27" s="40"/>
      <c r="H27" s="40"/>
      <c r="I27" s="40"/>
      <c r="J27" s="40"/>
      <c r="K27" s="40"/>
      <c r="L27" s="40"/>
      <c r="M27" s="40"/>
      <c r="N27" s="40"/>
      <c r="O27" s="67"/>
    </row>
    <row r="28" spans="1:15" x14ac:dyDescent="0.2">
      <c r="A28" s="84" t="s">
        <v>303</v>
      </c>
      <c r="B28" s="85">
        <f>IFERROR(VLOOKUP($A28,'Tablas Dinámicas'!$A$20:$E$24,B$3,FALSE),0)</f>
        <v>0.5</v>
      </c>
      <c r="C28" s="85">
        <f>IFERROR(VLOOKUP($A28,'Tablas Dinámicas'!$A$20:$E$24,C$3,FALSE),0)</f>
        <v>0.52941176470588236</v>
      </c>
      <c r="D28" s="85">
        <f>IFERROR(VLOOKUP($A28,'Tablas Dinámicas'!$A$20:$E$24,D$3,FALSE),0)</f>
        <v>0.47058823529411764</v>
      </c>
      <c r="E28" s="85">
        <f>IFERROR(VLOOKUP($A28,'Tablas Dinámicas'!$A$20:$E$24,E$3,FALSE),0)</f>
        <v>0.5</v>
      </c>
      <c r="F28" s="40"/>
      <c r="G28" s="40"/>
      <c r="H28" s="40"/>
      <c r="I28" s="40"/>
      <c r="J28" s="40"/>
      <c r="K28" s="40"/>
      <c r="L28" s="40"/>
      <c r="M28" s="40"/>
      <c r="N28" s="40"/>
      <c r="O28" s="67"/>
    </row>
    <row r="29" spans="1:15" x14ac:dyDescent="0.2">
      <c r="A29" s="84" t="s">
        <v>302</v>
      </c>
      <c r="B29" s="85">
        <f>IFERROR(VLOOKUP($A29,'Tablas Dinámicas'!$A$20:$E$24,B$3,FALSE),0)</f>
        <v>0.5</v>
      </c>
      <c r="C29" s="85">
        <f>IFERROR(VLOOKUP($A29,'Tablas Dinámicas'!$A$20:$E$24,C$3,FALSE),0)</f>
        <v>0.47058823529411764</v>
      </c>
      <c r="D29" s="85">
        <f>IFERROR(VLOOKUP($A29,'Tablas Dinámicas'!$A$20:$E$24,D$3,FALSE),0)</f>
        <v>0.52941176470588236</v>
      </c>
      <c r="E29" s="85">
        <f>IFERROR(VLOOKUP($A29,'Tablas Dinámicas'!$A$20:$E$24,E$3,FALSE),0)</f>
        <v>0.5</v>
      </c>
      <c r="F29" s="40"/>
      <c r="G29" s="40"/>
      <c r="H29" s="40"/>
      <c r="I29" s="40"/>
      <c r="J29" s="40"/>
      <c r="K29" s="40"/>
      <c r="L29" s="40"/>
      <c r="M29" s="40"/>
      <c r="N29" s="40"/>
      <c r="O29" s="67"/>
    </row>
    <row r="30" spans="1:15" x14ac:dyDescent="0.2">
      <c r="A30" s="86" t="s">
        <v>9</v>
      </c>
      <c r="B30" s="16">
        <f>SUM(B28:B29)</f>
        <v>1</v>
      </c>
      <c r="C30" s="16">
        <f t="shared" ref="C30:E30" si="1">SUM(C28:C29)</f>
        <v>1</v>
      </c>
      <c r="D30" s="16">
        <f t="shared" si="1"/>
        <v>1</v>
      </c>
      <c r="E30" s="16">
        <f t="shared" si="1"/>
        <v>1</v>
      </c>
      <c r="F30" s="40"/>
      <c r="G30" s="40"/>
      <c r="H30" s="40"/>
      <c r="I30" s="40"/>
      <c r="J30" s="40"/>
      <c r="K30" s="40"/>
      <c r="L30" s="40"/>
      <c r="M30" s="40"/>
      <c r="N30" s="40"/>
      <c r="O30" s="67"/>
    </row>
    <row r="31" spans="1:15" x14ac:dyDescent="0.2">
      <c r="A31" s="78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67"/>
    </row>
    <row r="32" spans="1:15" x14ac:dyDescent="0.2">
      <c r="A32" s="88" t="s">
        <v>176</v>
      </c>
      <c r="B32" s="89">
        <f>'Tablas Dinámicas'!$B$4</f>
        <v>17</v>
      </c>
      <c r="C32" s="89">
        <f>'Tablas Dinámicas'!$C$4</f>
        <v>17</v>
      </c>
      <c r="D32" s="89">
        <f>'Tablas Dinámicas'!$D$4</f>
        <v>17</v>
      </c>
      <c r="E32" s="89">
        <f>SUM(B32:D32)</f>
        <v>51</v>
      </c>
      <c r="F32" s="40"/>
      <c r="G32" s="40"/>
      <c r="H32" s="40"/>
      <c r="I32" s="40"/>
      <c r="J32" s="40"/>
      <c r="K32" s="40"/>
      <c r="L32" s="40"/>
      <c r="M32" s="40"/>
      <c r="N32" s="40"/>
      <c r="O32" s="67"/>
    </row>
    <row r="33" spans="1:15" ht="13.5" thickBot="1" x14ac:dyDescent="0.25">
      <c r="A33" s="78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67"/>
    </row>
    <row r="34" spans="1:15" x14ac:dyDescent="0.2">
      <c r="A34" s="90" t="s">
        <v>48</v>
      </c>
      <c r="B34" s="25"/>
      <c r="C34" s="25"/>
      <c r="D34" s="25"/>
      <c r="E34" s="26"/>
      <c r="F34" s="40"/>
      <c r="G34" s="40"/>
      <c r="H34" s="40"/>
      <c r="I34" s="40"/>
      <c r="J34" s="40"/>
      <c r="K34" s="40"/>
      <c r="L34" s="40"/>
      <c r="M34" s="40"/>
      <c r="N34" s="40"/>
      <c r="O34" s="67"/>
    </row>
    <row r="35" spans="1:15" x14ac:dyDescent="0.2">
      <c r="A35" s="91"/>
      <c r="B35" s="28"/>
      <c r="C35" s="28"/>
      <c r="D35" s="28"/>
      <c r="E35" s="29"/>
      <c r="F35" s="40"/>
      <c r="G35" s="40"/>
      <c r="H35" s="40"/>
      <c r="I35" s="40"/>
      <c r="J35" s="40"/>
      <c r="K35" s="40"/>
      <c r="L35" s="40"/>
      <c r="M35" s="40"/>
      <c r="N35" s="40"/>
      <c r="O35" s="67"/>
    </row>
    <row r="36" spans="1:15" x14ac:dyDescent="0.2">
      <c r="A36" s="91"/>
      <c r="B36" s="28"/>
      <c r="C36" s="28"/>
      <c r="D36" s="28"/>
      <c r="E36" s="29"/>
      <c r="F36" s="40"/>
      <c r="G36" s="40"/>
      <c r="H36" s="40"/>
      <c r="I36" s="40"/>
      <c r="J36" s="40"/>
      <c r="K36" s="40"/>
      <c r="L36" s="40"/>
      <c r="M36" s="40"/>
      <c r="N36" s="40"/>
      <c r="O36" s="67"/>
    </row>
    <row r="37" spans="1:15" x14ac:dyDescent="0.2">
      <c r="A37" s="91"/>
      <c r="B37" s="28"/>
      <c r="C37" s="28"/>
      <c r="D37" s="28"/>
      <c r="E37" s="29"/>
      <c r="F37" s="40"/>
      <c r="G37" s="40"/>
      <c r="H37" s="40"/>
      <c r="I37" s="40"/>
      <c r="J37" s="40"/>
      <c r="K37" s="40"/>
      <c r="L37" s="40"/>
      <c r="M37" s="40"/>
      <c r="N37" s="40"/>
      <c r="O37" s="67"/>
    </row>
    <row r="38" spans="1:15" ht="13.5" thickBot="1" x14ac:dyDescent="0.25">
      <c r="A38" s="92"/>
      <c r="B38" s="31"/>
      <c r="C38" s="31"/>
      <c r="D38" s="31"/>
      <c r="E38" s="32"/>
      <c r="F38" s="40"/>
      <c r="G38" s="40"/>
      <c r="H38" s="40"/>
      <c r="I38" s="40"/>
      <c r="J38" s="40"/>
      <c r="K38" s="40"/>
      <c r="L38" s="40"/>
      <c r="M38" s="40"/>
      <c r="N38" s="40"/>
      <c r="O38" s="67"/>
    </row>
    <row r="39" spans="1:15" x14ac:dyDescent="0.2">
      <c r="A39" s="78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67"/>
    </row>
    <row r="40" spans="1:15" x14ac:dyDescent="0.2">
      <c r="A40" s="9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5"/>
    </row>
    <row r="42" spans="1:15" x14ac:dyDescent="0.2">
      <c r="A42" s="8" t="s">
        <v>16</v>
      </c>
    </row>
    <row r="44" spans="1:15" x14ac:dyDescent="0.2">
      <c r="A44" s="9" t="s">
        <v>12</v>
      </c>
      <c r="B44" s="56" t="s">
        <v>38</v>
      </c>
      <c r="C44" s="56"/>
      <c r="D44" s="56"/>
      <c r="E44" s="10"/>
    </row>
    <row r="45" spans="1:15" x14ac:dyDescent="0.2">
      <c r="A45" s="11" t="s">
        <v>17</v>
      </c>
      <c r="B45" s="14" t="s">
        <v>6</v>
      </c>
      <c r="C45" s="14" t="s">
        <v>7</v>
      </c>
      <c r="D45" s="14" t="s">
        <v>8</v>
      </c>
      <c r="E45" s="14" t="s">
        <v>9</v>
      </c>
    </row>
    <row r="46" spans="1:15" x14ac:dyDescent="0.2">
      <c r="A46" s="4" t="s">
        <v>304</v>
      </c>
      <c r="B46" s="15">
        <f>IFERROR(VLOOKUP($A46,'Tablas Dinámicas'!$A$29:$E$36,B$3,FALSE),0)</f>
        <v>0.5</v>
      </c>
      <c r="C46" s="15">
        <f>IFERROR(VLOOKUP($A46,'Tablas Dinámicas'!$A$29:$E$36,C$3,FALSE),0)</f>
        <v>0</v>
      </c>
      <c r="D46" s="15">
        <f>IFERROR(VLOOKUP($A46,'Tablas Dinámicas'!$A$29:$E$36,D$3,FALSE),0)</f>
        <v>0</v>
      </c>
      <c r="E46" s="15">
        <f>IFERROR(VLOOKUP($A46,'Tablas Dinámicas'!$A$29:$E$36,E$3,FALSE),0)</f>
        <v>0.16</v>
      </c>
    </row>
    <row r="47" spans="1:15" x14ac:dyDescent="0.2">
      <c r="A47" s="4" t="s">
        <v>305</v>
      </c>
      <c r="B47" s="15">
        <f>IFERROR(VLOOKUP($A47,'Tablas Dinámicas'!$A$29:$E$36,B$3,FALSE),0)</f>
        <v>0</v>
      </c>
      <c r="C47" s="15">
        <f>IFERROR(VLOOKUP($A47,'Tablas Dinámicas'!$A$29:$E$36,C$3,FALSE),0)</f>
        <v>0.52941176470588236</v>
      </c>
      <c r="D47" s="15">
        <f>IFERROR(VLOOKUP($A47,'Tablas Dinámicas'!$A$29:$E$36,D$3,FALSE),0)</f>
        <v>0</v>
      </c>
      <c r="E47" s="15">
        <f>IFERROR(VLOOKUP($A47,'Tablas Dinámicas'!$A$29:$E$36,E$3,FALSE),0)</f>
        <v>0.18</v>
      </c>
    </row>
    <row r="48" spans="1:15" x14ac:dyDescent="0.2">
      <c r="A48" s="4" t="s">
        <v>306</v>
      </c>
      <c r="B48" s="15">
        <f>IFERROR(VLOOKUP($A48,'Tablas Dinámicas'!$A$29:$E$36,B$3,FALSE),0)</f>
        <v>0</v>
      </c>
      <c r="C48" s="15">
        <f>IFERROR(VLOOKUP($A48,'Tablas Dinámicas'!$A$29:$E$36,C$3,FALSE),0)</f>
        <v>0</v>
      </c>
      <c r="D48" s="15">
        <f>IFERROR(VLOOKUP($A48,'Tablas Dinámicas'!$A$29:$E$36,D$3,FALSE),0)</f>
        <v>0.52941176470588236</v>
      </c>
      <c r="E48" s="15">
        <f>IFERROR(VLOOKUP($A48,'Tablas Dinámicas'!$A$29:$E$36,E$3,FALSE),0)</f>
        <v>0.18</v>
      </c>
    </row>
    <row r="49" spans="1:15" x14ac:dyDescent="0.2">
      <c r="A49" s="4" t="s">
        <v>307</v>
      </c>
      <c r="B49" s="15">
        <f>IFERROR(VLOOKUP($A49,'Tablas Dinámicas'!$A$29:$E$36,B$3,FALSE),0)</f>
        <v>0.5</v>
      </c>
      <c r="C49" s="15">
        <f>IFERROR(VLOOKUP($A49,'Tablas Dinámicas'!$A$29:$E$36,C$3,FALSE),0)</f>
        <v>0</v>
      </c>
      <c r="D49" s="15">
        <f>IFERROR(VLOOKUP($A49,'Tablas Dinámicas'!$A$29:$E$36,D$3,FALSE),0)</f>
        <v>0</v>
      </c>
      <c r="E49" s="15">
        <f>IFERROR(VLOOKUP($A49,'Tablas Dinámicas'!$A$29:$E$36,E$3,FALSE),0)</f>
        <v>0.16</v>
      </c>
    </row>
    <row r="50" spans="1:15" x14ac:dyDescent="0.2">
      <c r="A50" s="4" t="s">
        <v>308</v>
      </c>
      <c r="B50" s="15">
        <f>IFERROR(VLOOKUP($A50,'Tablas Dinámicas'!$A$29:$E$36,B$3,FALSE),0)</f>
        <v>0</v>
      </c>
      <c r="C50" s="15">
        <f>IFERROR(VLOOKUP($A50,'Tablas Dinámicas'!$A$29:$E$36,C$3,FALSE),0)</f>
        <v>0.47058823529411764</v>
      </c>
      <c r="D50" s="15">
        <f>IFERROR(VLOOKUP($A50,'Tablas Dinámicas'!$A$29:$E$36,D$3,FALSE),0)</f>
        <v>0</v>
      </c>
      <c r="E50" s="15">
        <f>IFERROR(VLOOKUP($A50,'Tablas Dinámicas'!$A$29:$E$36,E$3,FALSE),0)</f>
        <v>0.16</v>
      </c>
    </row>
    <row r="51" spans="1:15" x14ac:dyDescent="0.2">
      <c r="A51" s="4" t="s">
        <v>309</v>
      </c>
      <c r="B51" s="15">
        <f>IFERROR(VLOOKUP($A51,'Tablas Dinámicas'!$A$29:$E$36,B$3,FALSE),0)</f>
        <v>0</v>
      </c>
      <c r="C51" s="15">
        <f>IFERROR(VLOOKUP($A51,'Tablas Dinámicas'!$A$29:$E$36,C$3,FALSE),0)</f>
        <v>0</v>
      </c>
      <c r="D51" s="15">
        <f>IFERROR(VLOOKUP($A51,'Tablas Dinámicas'!$A$29:$E$36,D$3,FALSE),0)</f>
        <v>0.47058823529411764</v>
      </c>
      <c r="E51" s="15">
        <f>IFERROR(VLOOKUP($A51,'Tablas Dinámicas'!$A$29:$E$36,E$3,FALSE),0)</f>
        <v>0.16</v>
      </c>
    </row>
    <row r="52" spans="1:15" x14ac:dyDescent="0.2">
      <c r="A52" s="12" t="s">
        <v>9</v>
      </c>
      <c r="B52" s="16">
        <f>SUM(B46:B51)</f>
        <v>1</v>
      </c>
      <c r="C52" s="16">
        <f t="shared" ref="C52:E52" si="2">SUM(C46:C51)</f>
        <v>1</v>
      </c>
      <c r="D52" s="16">
        <f>SUM(D46:D51)</f>
        <v>1</v>
      </c>
      <c r="E52" s="16">
        <f t="shared" si="2"/>
        <v>1</v>
      </c>
    </row>
    <row r="54" spans="1:15" x14ac:dyDescent="0.2">
      <c r="A54" s="13" t="s">
        <v>176</v>
      </c>
      <c r="B54" s="17">
        <f>'Tablas Dinámicas'!$B$4</f>
        <v>17</v>
      </c>
      <c r="C54" s="17">
        <f>'Tablas Dinámicas'!$C$4</f>
        <v>17</v>
      </c>
      <c r="D54" s="17">
        <f>'Tablas Dinámicas'!$D$4</f>
        <v>17</v>
      </c>
      <c r="E54" s="17">
        <f>SUM(B54:D54)</f>
        <v>51</v>
      </c>
    </row>
    <row r="55" spans="1:15" ht="13.5" thickBot="1" x14ac:dyDescent="0.25"/>
    <row r="56" spans="1:15" x14ac:dyDescent="0.2">
      <c r="A56" s="24" t="s">
        <v>48</v>
      </c>
      <c r="B56" s="25"/>
      <c r="C56" s="25"/>
      <c r="D56" s="25"/>
      <c r="E56" s="26"/>
    </row>
    <row r="57" spans="1:15" x14ac:dyDescent="0.2">
      <c r="A57" s="27"/>
      <c r="B57" s="28"/>
      <c r="C57" s="28"/>
      <c r="D57" s="28"/>
      <c r="E57" s="29"/>
    </row>
    <row r="58" spans="1:15" x14ac:dyDescent="0.2">
      <c r="A58" s="27"/>
      <c r="B58" s="28"/>
      <c r="C58" s="28"/>
      <c r="D58" s="28"/>
      <c r="E58" s="29"/>
    </row>
    <row r="59" spans="1:15" x14ac:dyDescent="0.2">
      <c r="A59" s="27"/>
      <c r="B59" s="28"/>
      <c r="C59" s="28"/>
      <c r="D59" s="28"/>
      <c r="E59" s="29"/>
    </row>
    <row r="60" spans="1:15" ht="13.5" thickBot="1" x14ac:dyDescent="0.25">
      <c r="A60" s="30"/>
      <c r="B60" s="31"/>
      <c r="C60" s="31"/>
      <c r="D60" s="31"/>
      <c r="E60" s="32"/>
    </row>
    <row r="63" spans="1:15" x14ac:dyDescent="0.2">
      <c r="A63" s="95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77"/>
    </row>
    <row r="64" spans="1:15" x14ac:dyDescent="0.2">
      <c r="A64" s="94" t="s">
        <v>182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67"/>
    </row>
    <row r="65" spans="1:15" x14ac:dyDescent="0.2">
      <c r="A65" s="78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67"/>
    </row>
    <row r="66" spans="1:15" x14ac:dyDescent="0.2">
      <c r="A66" s="80" t="s">
        <v>12</v>
      </c>
      <c r="B66" s="81" t="s">
        <v>38</v>
      </c>
      <c r="C66" s="81"/>
      <c r="D66" s="81"/>
      <c r="E66" s="82"/>
      <c r="F66" s="40"/>
      <c r="G66" s="40"/>
      <c r="H66" s="40"/>
      <c r="I66" s="40"/>
      <c r="J66" s="40"/>
      <c r="K66" s="40"/>
      <c r="L66" s="40"/>
      <c r="M66" s="40"/>
      <c r="N66" s="40"/>
      <c r="O66" s="67"/>
    </row>
    <row r="67" spans="1:15" x14ac:dyDescent="0.2">
      <c r="A67" s="83" t="s">
        <v>20</v>
      </c>
      <c r="B67" s="14" t="s">
        <v>6</v>
      </c>
      <c r="C67" s="14" t="s">
        <v>7</v>
      </c>
      <c r="D67" s="14" t="s">
        <v>8</v>
      </c>
      <c r="E67" s="14" t="s">
        <v>9</v>
      </c>
      <c r="F67" s="40"/>
      <c r="G67" s="40"/>
      <c r="H67" s="40"/>
      <c r="I67" s="40"/>
      <c r="J67" s="40"/>
      <c r="K67" s="40"/>
      <c r="L67" s="40"/>
      <c r="M67" s="40"/>
      <c r="N67" s="40"/>
      <c r="O67" s="67"/>
    </row>
    <row r="68" spans="1:15" x14ac:dyDescent="0.2">
      <c r="A68" s="84" t="s">
        <v>310</v>
      </c>
      <c r="B68" s="85">
        <f>IFERROR(VLOOKUP($A68,'Tablas Dinámicas'!$A$40:$E$51,B$3,FALSE),0)</f>
        <v>0</v>
      </c>
      <c r="C68" s="85">
        <f>IFERROR(VLOOKUP($A68,'Tablas Dinámicas'!$A$40:$E$51,C$3,FALSE),0)</f>
        <v>0</v>
      </c>
      <c r="D68" s="85">
        <f>IFERROR(VLOOKUP($A68,'Tablas Dinámicas'!$A$40:$E$51,D$3,FALSE),0)</f>
        <v>0.5</v>
      </c>
      <c r="E68" s="85">
        <f>IFERROR(VLOOKUP($A68,'Tablas Dinámicas'!$A$40:$E$51,E$3,FALSE),0)</f>
        <v>0.16</v>
      </c>
      <c r="F68" s="40"/>
      <c r="G68" s="40"/>
      <c r="H68" s="40"/>
      <c r="I68" s="40"/>
      <c r="J68" s="40"/>
      <c r="K68" s="40"/>
      <c r="L68" s="40"/>
      <c r="M68" s="40"/>
      <c r="N68" s="40"/>
      <c r="O68" s="67"/>
    </row>
    <row r="69" spans="1:15" x14ac:dyDescent="0.2">
      <c r="A69" s="84" t="s">
        <v>311</v>
      </c>
      <c r="B69" s="85">
        <f>IFERROR(VLOOKUP($A69,'Tablas Dinámicas'!$A$40:$E$51,B$3,FALSE),0)</f>
        <v>0.52941176470588236</v>
      </c>
      <c r="C69" s="85">
        <f>IFERROR(VLOOKUP($A69,'Tablas Dinámicas'!$A$40:$E$51,C$3,FALSE),0)</f>
        <v>0</v>
      </c>
      <c r="D69" s="85">
        <f>IFERROR(VLOOKUP($A69,'Tablas Dinámicas'!$A$40:$E$51,D$3,FALSE),0)</f>
        <v>0</v>
      </c>
      <c r="E69" s="85">
        <f>IFERROR(VLOOKUP($A69,'Tablas Dinámicas'!$A$40:$E$51,E$3,FALSE),0)</f>
        <v>0.18</v>
      </c>
      <c r="F69" s="40"/>
      <c r="G69" s="40"/>
      <c r="H69" s="40"/>
      <c r="I69" s="40"/>
      <c r="J69" s="40"/>
      <c r="K69" s="40"/>
      <c r="L69" s="40"/>
      <c r="M69" s="40"/>
      <c r="N69" s="40"/>
      <c r="O69" s="67"/>
    </row>
    <row r="70" spans="1:15" x14ac:dyDescent="0.2">
      <c r="A70" s="84" t="s">
        <v>312</v>
      </c>
      <c r="B70" s="85">
        <f>IFERROR(VLOOKUP($A70,'Tablas Dinámicas'!$A$40:$E$51,B$3,FALSE),0)</f>
        <v>0</v>
      </c>
      <c r="C70" s="85">
        <f>IFERROR(VLOOKUP($A70,'Tablas Dinámicas'!$A$40:$E$51,C$3,FALSE),0)</f>
        <v>0.52941176470588236</v>
      </c>
      <c r="D70" s="85">
        <f>IFERROR(VLOOKUP($A70,'Tablas Dinámicas'!$A$40:$E$51,D$3,FALSE),0)</f>
        <v>0</v>
      </c>
      <c r="E70" s="85">
        <f>IFERROR(VLOOKUP($A70,'Tablas Dinámicas'!$A$40:$E$51,E$3,FALSE),0)</f>
        <v>0.18</v>
      </c>
      <c r="F70" s="40"/>
      <c r="G70" s="40"/>
      <c r="H70" s="40"/>
      <c r="I70" s="40"/>
      <c r="J70" s="40"/>
      <c r="K70" s="40"/>
      <c r="L70" s="40"/>
      <c r="M70" s="40"/>
      <c r="N70" s="40"/>
      <c r="O70" s="67"/>
    </row>
    <row r="71" spans="1:15" x14ac:dyDescent="0.2">
      <c r="A71" s="84" t="s">
        <v>313</v>
      </c>
      <c r="B71" s="85">
        <f>IFERROR(VLOOKUP($A71,'Tablas Dinámicas'!$A$40:$E$51,B$3,FALSE),0)</f>
        <v>0</v>
      </c>
      <c r="C71" s="85">
        <f>IFERROR(VLOOKUP($A71,'Tablas Dinámicas'!$A$40:$E$51,C$3,FALSE),0)</f>
        <v>0</v>
      </c>
      <c r="D71" s="85">
        <f>IFERROR(VLOOKUP($A71,'Tablas Dinámicas'!$A$40:$E$51,D$3,FALSE),0)</f>
        <v>0.5</v>
      </c>
      <c r="E71" s="85">
        <f>IFERROR(VLOOKUP($A71,'Tablas Dinámicas'!$A$40:$E$51,E$3,FALSE),0)</f>
        <v>0.16</v>
      </c>
      <c r="F71" s="40"/>
      <c r="G71" s="40"/>
      <c r="H71" s="40"/>
      <c r="I71" s="40"/>
      <c r="J71" s="40"/>
      <c r="K71" s="40"/>
      <c r="L71" s="40"/>
      <c r="M71" s="40"/>
      <c r="N71" s="40"/>
      <c r="O71" s="67"/>
    </row>
    <row r="72" spans="1:15" x14ac:dyDescent="0.2">
      <c r="A72" s="84" t="s">
        <v>314</v>
      </c>
      <c r="B72" s="85">
        <f>IFERROR(VLOOKUP($A72,'Tablas Dinámicas'!$A$40:$E$51,B$3,FALSE),0)</f>
        <v>0.47058823529411764</v>
      </c>
      <c r="C72" s="85">
        <f>IFERROR(VLOOKUP($A72,'Tablas Dinámicas'!$A$40:$E$51,C$3,FALSE),0)</f>
        <v>0</v>
      </c>
      <c r="D72" s="85">
        <f>IFERROR(VLOOKUP($A72,'Tablas Dinámicas'!$A$40:$E$51,D$3,FALSE),0)</f>
        <v>0</v>
      </c>
      <c r="E72" s="85">
        <f>IFERROR(VLOOKUP($A72,'Tablas Dinámicas'!$A$40:$E$51,E$3,FALSE),0)</f>
        <v>0.16</v>
      </c>
      <c r="F72" s="40"/>
      <c r="G72" s="40"/>
      <c r="H72" s="40"/>
      <c r="I72" s="40"/>
      <c r="J72" s="40"/>
      <c r="K72" s="40"/>
      <c r="L72" s="40"/>
      <c r="M72" s="40"/>
      <c r="N72" s="40"/>
      <c r="O72" s="67"/>
    </row>
    <row r="73" spans="1:15" x14ac:dyDescent="0.2">
      <c r="A73" s="84" t="s">
        <v>315</v>
      </c>
      <c r="B73" s="85">
        <f>IFERROR(VLOOKUP($A73,'Tablas Dinámicas'!$A$40:$E$51,B$3,FALSE),0)</f>
        <v>0</v>
      </c>
      <c r="C73" s="85">
        <f>IFERROR(VLOOKUP($A73,'Tablas Dinámicas'!$A$40:$E$51,C$3,FALSE),0)</f>
        <v>0.47058823529411764</v>
      </c>
      <c r="D73" s="85">
        <f>IFERROR(VLOOKUP($A73,'Tablas Dinámicas'!$A$40:$E$51,D$3,FALSE),0)</f>
        <v>0</v>
      </c>
      <c r="E73" s="85">
        <f>IFERROR(VLOOKUP($A73,'Tablas Dinámicas'!$A$40:$E$51,E$3,FALSE),0)</f>
        <v>0.16</v>
      </c>
      <c r="F73" s="40"/>
      <c r="G73" s="40"/>
      <c r="H73" s="40"/>
      <c r="I73" s="40"/>
      <c r="J73" s="40"/>
      <c r="K73" s="40"/>
      <c r="L73" s="40"/>
      <c r="M73" s="40"/>
      <c r="N73" s="40"/>
      <c r="O73" s="67"/>
    </row>
    <row r="74" spans="1:15" x14ac:dyDescent="0.2">
      <c r="A74" s="86" t="s">
        <v>9</v>
      </c>
      <c r="B74" s="16">
        <f>SUM(B68:B73)</f>
        <v>1</v>
      </c>
      <c r="C74" s="16">
        <f t="shared" ref="C74:E74" si="3">SUM(C68:C73)</f>
        <v>1</v>
      </c>
      <c r="D74" s="16">
        <f t="shared" si="3"/>
        <v>1</v>
      </c>
      <c r="E74" s="16">
        <f t="shared" si="3"/>
        <v>1</v>
      </c>
      <c r="F74" s="40"/>
      <c r="G74" s="40"/>
      <c r="H74" s="40"/>
      <c r="I74" s="40"/>
      <c r="J74" s="40"/>
      <c r="K74" s="40"/>
      <c r="L74" s="40"/>
      <c r="M74" s="40"/>
      <c r="N74" s="40"/>
      <c r="O74" s="67"/>
    </row>
    <row r="75" spans="1:15" x14ac:dyDescent="0.2">
      <c r="A75" s="78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67"/>
    </row>
    <row r="76" spans="1:15" x14ac:dyDescent="0.2">
      <c r="A76" s="88" t="s">
        <v>176</v>
      </c>
      <c r="B76" s="89">
        <f>'Tablas Dinámicas'!$B$4</f>
        <v>17</v>
      </c>
      <c r="C76" s="89">
        <f>'Tablas Dinámicas'!$C$4</f>
        <v>17</v>
      </c>
      <c r="D76" s="89">
        <f>'Tablas Dinámicas'!$D$4</f>
        <v>17</v>
      </c>
      <c r="E76" s="89">
        <f>SUM(B76:D76)</f>
        <v>51</v>
      </c>
      <c r="F76" s="40"/>
      <c r="G76" s="40"/>
      <c r="H76" s="40"/>
      <c r="I76" s="40"/>
      <c r="J76" s="40"/>
      <c r="K76" s="40"/>
      <c r="L76" s="40"/>
      <c r="M76" s="40"/>
      <c r="N76" s="40"/>
      <c r="O76" s="67"/>
    </row>
    <row r="77" spans="1:15" ht="13.5" thickBot="1" x14ac:dyDescent="0.25">
      <c r="A77" s="78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67"/>
    </row>
    <row r="78" spans="1:15" x14ac:dyDescent="0.2">
      <c r="A78" s="90" t="s">
        <v>48</v>
      </c>
      <c r="B78" s="25"/>
      <c r="C78" s="25"/>
      <c r="D78" s="25"/>
      <c r="E78" s="26"/>
      <c r="F78" s="40"/>
      <c r="G78" s="40"/>
      <c r="H78" s="40"/>
      <c r="I78" s="40"/>
      <c r="J78" s="40"/>
      <c r="K78" s="40"/>
      <c r="L78" s="40"/>
      <c r="M78" s="40"/>
      <c r="N78" s="40"/>
      <c r="O78" s="67"/>
    </row>
    <row r="79" spans="1:15" x14ac:dyDescent="0.2">
      <c r="A79" s="91"/>
      <c r="B79" s="28"/>
      <c r="C79" s="28"/>
      <c r="D79" s="28"/>
      <c r="E79" s="29"/>
      <c r="F79" s="40"/>
      <c r="G79" s="40"/>
      <c r="H79" s="40"/>
      <c r="I79" s="40"/>
      <c r="J79" s="40"/>
      <c r="K79" s="40"/>
      <c r="L79" s="40"/>
      <c r="M79" s="40"/>
      <c r="N79" s="40"/>
      <c r="O79" s="67"/>
    </row>
    <row r="80" spans="1:15" x14ac:dyDescent="0.2">
      <c r="A80" s="91"/>
      <c r="B80" s="28"/>
      <c r="C80" s="28"/>
      <c r="D80" s="28"/>
      <c r="E80" s="29"/>
      <c r="F80" s="40"/>
      <c r="G80" s="40"/>
      <c r="H80" s="40"/>
      <c r="I80" s="40"/>
      <c r="J80" s="40"/>
      <c r="K80" s="40"/>
      <c r="L80" s="40"/>
      <c r="M80" s="40"/>
      <c r="N80" s="40"/>
      <c r="O80" s="67"/>
    </row>
    <row r="81" spans="1:15" x14ac:dyDescent="0.2">
      <c r="A81" s="91"/>
      <c r="B81" s="28"/>
      <c r="C81" s="28"/>
      <c r="D81" s="28"/>
      <c r="E81" s="29"/>
      <c r="F81" s="40"/>
      <c r="G81" s="40"/>
      <c r="H81" s="40"/>
      <c r="I81" s="40"/>
      <c r="J81" s="40"/>
      <c r="K81" s="40"/>
      <c r="L81" s="40"/>
      <c r="M81" s="40"/>
      <c r="N81" s="40"/>
      <c r="O81" s="67"/>
    </row>
    <row r="82" spans="1:15" ht="13.5" thickBot="1" x14ac:dyDescent="0.25">
      <c r="A82" s="92"/>
      <c r="B82" s="31"/>
      <c r="C82" s="31"/>
      <c r="D82" s="31"/>
      <c r="E82" s="32"/>
      <c r="F82" s="40"/>
      <c r="G82" s="40"/>
      <c r="H82" s="40"/>
      <c r="I82" s="40"/>
      <c r="J82" s="40"/>
      <c r="K82" s="40"/>
      <c r="L82" s="40"/>
      <c r="M82" s="40"/>
      <c r="N82" s="40"/>
      <c r="O82" s="67"/>
    </row>
    <row r="83" spans="1:15" x14ac:dyDescent="0.2">
      <c r="A83" s="78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67"/>
    </row>
    <row r="84" spans="1:15" x14ac:dyDescent="0.2">
      <c r="A84" s="93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5"/>
    </row>
    <row r="85" spans="1:15" x14ac:dyDescent="0.2">
      <c r="A85" s="95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77"/>
    </row>
    <row r="86" spans="1:15" x14ac:dyDescent="0.2">
      <c r="A86" s="94" t="s">
        <v>175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67"/>
    </row>
    <row r="87" spans="1:15" x14ac:dyDescent="0.2">
      <c r="A87" s="78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67"/>
    </row>
    <row r="88" spans="1:15" x14ac:dyDescent="0.2">
      <c r="A88" s="80" t="s">
        <v>12</v>
      </c>
      <c r="B88" s="81" t="s">
        <v>38</v>
      </c>
      <c r="C88" s="81"/>
      <c r="D88" s="81"/>
      <c r="E88" s="82"/>
      <c r="F88" s="40"/>
      <c r="G88" s="40"/>
      <c r="H88" s="40"/>
      <c r="I88" s="40"/>
      <c r="J88" s="40"/>
      <c r="K88" s="40"/>
      <c r="L88" s="40"/>
      <c r="M88" s="40"/>
      <c r="N88" s="40"/>
      <c r="O88" s="67"/>
    </row>
    <row r="89" spans="1:15" x14ac:dyDescent="0.2">
      <c r="A89" s="83" t="s">
        <v>19</v>
      </c>
      <c r="B89" s="14" t="s">
        <v>6</v>
      </c>
      <c r="C89" s="14" t="s">
        <v>7</v>
      </c>
      <c r="D89" s="14" t="s">
        <v>8</v>
      </c>
      <c r="E89" s="14" t="s">
        <v>9</v>
      </c>
      <c r="F89" s="40"/>
      <c r="G89" s="40"/>
      <c r="H89" s="40"/>
      <c r="I89" s="40"/>
      <c r="J89" s="40"/>
      <c r="K89" s="40"/>
      <c r="L89" s="40"/>
      <c r="M89" s="40"/>
      <c r="N89" s="40"/>
      <c r="O89" s="67"/>
    </row>
    <row r="90" spans="1:15" x14ac:dyDescent="0.2">
      <c r="A90" s="84" t="s">
        <v>316</v>
      </c>
      <c r="B90" s="85">
        <f>IFERROR(VLOOKUP($A90,'Tablas Dinámicas'!$A$52:$E$60,B$3,FALSE),0)</f>
        <v>0.5</v>
      </c>
      <c r="C90" s="85">
        <f>IFERROR(VLOOKUP($A90,'Tablas Dinámicas'!$A$52:$E$60,C$3,FALSE),0)</f>
        <v>0</v>
      </c>
      <c r="D90" s="85">
        <f>IFERROR(VLOOKUP($A90,'Tablas Dinámicas'!$A$52:$E$60,D$3,FALSE),0)</f>
        <v>0</v>
      </c>
      <c r="E90" s="85">
        <f>IFERROR(VLOOKUP($A90,'Tablas Dinámicas'!$A$52:$E$60,E$3,FALSE),0)</f>
        <v>0.16</v>
      </c>
      <c r="F90" s="40"/>
      <c r="G90" s="40"/>
      <c r="H90" s="40"/>
      <c r="I90" s="40"/>
      <c r="J90" s="40"/>
      <c r="K90" s="40"/>
      <c r="L90" s="40"/>
      <c r="M90" s="40"/>
      <c r="N90" s="40"/>
      <c r="O90" s="67"/>
    </row>
    <row r="91" spans="1:15" x14ac:dyDescent="0.2">
      <c r="A91" s="84" t="s">
        <v>317</v>
      </c>
      <c r="B91" s="85">
        <f>IFERROR(VLOOKUP($A91,'Tablas Dinámicas'!$A$52:$E$60,B$3,FALSE),0)</f>
        <v>0</v>
      </c>
      <c r="C91" s="85">
        <f>IFERROR(VLOOKUP($A91,'Tablas Dinámicas'!$A$52:$E$60,C$3,FALSE),0)</f>
        <v>0.52941176470588236</v>
      </c>
      <c r="D91" s="85">
        <f>IFERROR(VLOOKUP($A91,'Tablas Dinámicas'!$A$52:$E$60,D$3,FALSE),0)</f>
        <v>0</v>
      </c>
      <c r="E91" s="85">
        <f>IFERROR(VLOOKUP($A91,'Tablas Dinámicas'!$A$52:$E$60,E$3,FALSE),0)</f>
        <v>0.18</v>
      </c>
      <c r="F91" s="40"/>
      <c r="G91" s="40"/>
      <c r="H91" s="40"/>
      <c r="I91" s="40"/>
      <c r="J91" s="40"/>
      <c r="K91" s="40"/>
      <c r="L91" s="40"/>
      <c r="M91" s="40"/>
      <c r="N91" s="40"/>
      <c r="O91" s="67"/>
    </row>
    <row r="92" spans="1:15" x14ac:dyDescent="0.2">
      <c r="A92" s="84" t="s">
        <v>318</v>
      </c>
      <c r="B92" s="85">
        <f>IFERROR(VLOOKUP($A92,'Tablas Dinámicas'!$A$52:$E$60,B$3,FALSE),0)</f>
        <v>0</v>
      </c>
      <c r="C92" s="85">
        <f>IFERROR(VLOOKUP($A92,'Tablas Dinámicas'!$A$52:$E$60,C$3,FALSE),0)</f>
        <v>0</v>
      </c>
      <c r="D92" s="85">
        <f>IFERROR(VLOOKUP($A92,'Tablas Dinámicas'!$A$52:$E$60,D$3,FALSE),0)</f>
        <v>0.52941176470588236</v>
      </c>
      <c r="E92" s="85">
        <f>IFERROR(VLOOKUP($A92,'Tablas Dinámicas'!$A$52:$E$60,E$3,FALSE),0)</f>
        <v>0.18</v>
      </c>
      <c r="F92" s="40"/>
      <c r="G92" s="40"/>
      <c r="H92" s="40"/>
      <c r="I92" s="40"/>
      <c r="J92" s="40"/>
      <c r="K92" s="40"/>
      <c r="L92" s="40"/>
      <c r="M92" s="40"/>
      <c r="N92" s="40"/>
      <c r="O92" s="67"/>
    </row>
    <row r="93" spans="1:15" x14ac:dyDescent="0.2">
      <c r="A93" s="84" t="s">
        <v>319</v>
      </c>
      <c r="B93" s="85">
        <f>IFERROR(VLOOKUP($A93,'Tablas Dinámicas'!$A$52:$E$60,B$3,FALSE),0)</f>
        <v>0.5</v>
      </c>
      <c r="C93" s="85">
        <f>IFERROR(VLOOKUP($A93,'Tablas Dinámicas'!$A$52:$E$60,C$3,FALSE),0)</f>
        <v>0</v>
      </c>
      <c r="D93" s="85">
        <f>IFERROR(VLOOKUP($A93,'Tablas Dinámicas'!$A$52:$E$60,D$3,FALSE),0)</f>
        <v>0</v>
      </c>
      <c r="E93" s="85">
        <f>IFERROR(VLOOKUP($A93,'Tablas Dinámicas'!$A$52:$E$60,E$3,FALSE),0)</f>
        <v>0.16</v>
      </c>
      <c r="F93" s="40"/>
      <c r="G93" s="40"/>
      <c r="H93" s="40"/>
      <c r="I93" s="40"/>
      <c r="J93" s="40"/>
      <c r="K93" s="40"/>
      <c r="L93" s="40"/>
      <c r="M93" s="40"/>
      <c r="N93" s="40"/>
      <c r="O93" s="67"/>
    </row>
    <row r="94" spans="1:15" x14ac:dyDescent="0.2">
      <c r="A94" s="84" t="s">
        <v>320</v>
      </c>
      <c r="B94" s="85">
        <f>IFERROR(VLOOKUP($A94,'Tablas Dinámicas'!$A$52:$E$60,B$3,FALSE),0)</f>
        <v>0</v>
      </c>
      <c r="C94" s="85">
        <f>IFERROR(VLOOKUP($A94,'Tablas Dinámicas'!$A$52:$E$60,C$3,FALSE),0)</f>
        <v>0.47058823529411764</v>
      </c>
      <c r="D94" s="85">
        <f>IFERROR(VLOOKUP($A94,'Tablas Dinámicas'!$A$52:$E$60,D$3,FALSE),0)</f>
        <v>0</v>
      </c>
      <c r="E94" s="85">
        <f>IFERROR(VLOOKUP($A94,'Tablas Dinámicas'!$A$52:$E$60,E$3,FALSE),0)</f>
        <v>0.16</v>
      </c>
      <c r="F94" s="40"/>
      <c r="G94" s="40"/>
      <c r="H94" s="40"/>
      <c r="I94" s="40"/>
      <c r="J94" s="40"/>
      <c r="K94" s="40"/>
      <c r="L94" s="40"/>
      <c r="M94" s="40"/>
      <c r="N94" s="40"/>
      <c r="O94" s="67"/>
    </row>
    <row r="95" spans="1:15" x14ac:dyDescent="0.2">
      <c r="A95" s="84" t="s">
        <v>321</v>
      </c>
      <c r="B95" s="85">
        <f>IFERROR(VLOOKUP($A95,'Tablas Dinámicas'!$A$52:$E$60,B$3,FALSE),0)</f>
        <v>0</v>
      </c>
      <c r="C95" s="85">
        <f>IFERROR(VLOOKUP($A95,'Tablas Dinámicas'!$A$52:$E$60,C$3,FALSE),0)</f>
        <v>0</v>
      </c>
      <c r="D95" s="85">
        <f>IFERROR(VLOOKUP($A95,'Tablas Dinámicas'!$A$52:$E$60,D$3,FALSE),0)</f>
        <v>0.47058823529411764</v>
      </c>
      <c r="E95" s="85">
        <f>IFERROR(VLOOKUP($A95,'Tablas Dinámicas'!$A$52:$E$60,E$3,FALSE),0)</f>
        <v>0.16</v>
      </c>
      <c r="F95" s="40"/>
      <c r="G95" s="40"/>
      <c r="H95" s="40"/>
      <c r="I95" s="40"/>
      <c r="J95" s="40"/>
      <c r="K95" s="40"/>
      <c r="L95" s="40"/>
      <c r="M95" s="40"/>
      <c r="N95" s="40"/>
      <c r="O95" s="67"/>
    </row>
    <row r="96" spans="1:15" x14ac:dyDescent="0.2">
      <c r="A96" s="86" t="s">
        <v>9</v>
      </c>
      <c r="B96" s="16">
        <f>SUM(B90:B95)</f>
        <v>1</v>
      </c>
      <c r="C96" s="16">
        <f t="shared" ref="C96:D96" si="4">SUM(C90:C95)</f>
        <v>1</v>
      </c>
      <c r="D96" s="16">
        <f t="shared" si="4"/>
        <v>1</v>
      </c>
      <c r="E96" s="16">
        <f>SUM(E90:E95)</f>
        <v>1</v>
      </c>
      <c r="F96" s="40"/>
      <c r="G96" s="40"/>
      <c r="H96" s="40"/>
      <c r="I96" s="40"/>
      <c r="J96" s="40"/>
      <c r="K96" s="40"/>
      <c r="L96" s="40"/>
      <c r="M96" s="40"/>
      <c r="N96" s="40"/>
      <c r="O96" s="67"/>
    </row>
    <row r="97" spans="1:15" x14ac:dyDescent="0.2">
      <c r="A97" s="78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67"/>
    </row>
    <row r="98" spans="1:15" x14ac:dyDescent="0.2">
      <c r="A98" s="88" t="s">
        <v>176</v>
      </c>
      <c r="B98" s="89">
        <f>'Tablas Dinámicas'!$B$4</f>
        <v>17</v>
      </c>
      <c r="C98" s="89">
        <f>'Tablas Dinámicas'!$C$4</f>
        <v>17</v>
      </c>
      <c r="D98" s="89">
        <f>'Tablas Dinámicas'!$D$4</f>
        <v>17</v>
      </c>
      <c r="E98" s="89">
        <f>SUM(B98:D98)</f>
        <v>51</v>
      </c>
      <c r="F98" s="40"/>
      <c r="G98" s="40"/>
      <c r="H98" s="40"/>
      <c r="I98" s="40"/>
      <c r="J98" s="40"/>
      <c r="K98" s="40"/>
      <c r="L98" s="40"/>
      <c r="M98" s="40"/>
      <c r="N98" s="40"/>
      <c r="O98" s="67"/>
    </row>
    <row r="99" spans="1:15" ht="13.5" thickBot="1" x14ac:dyDescent="0.25">
      <c r="A99" s="78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67"/>
    </row>
    <row r="100" spans="1:15" x14ac:dyDescent="0.2">
      <c r="A100" s="90" t="s">
        <v>48</v>
      </c>
      <c r="B100" s="25"/>
      <c r="C100" s="25"/>
      <c r="D100" s="25"/>
      <c r="E100" s="26"/>
      <c r="F100" s="40"/>
      <c r="G100" s="40"/>
      <c r="H100" s="40"/>
      <c r="I100" s="40"/>
      <c r="J100" s="40"/>
      <c r="K100" s="40"/>
      <c r="L100" s="40"/>
      <c r="M100" s="40"/>
      <c r="N100" s="40"/>
      <c r="O100" s="67"/>
    </row>
    <row r="101" spans="1:15" x14ac:dyDescent="0.2">
      <c r="A101" s="91"/>
      <c r="B101" s="28"/>
      <c r="C101" s="28"/>
      <c r="D101" s="28"/>
      <c r="E101" s="29"/>
      <c r="F101" s="40"/>
      <c r="G101" s="40"/>
      <c r="H101" s="40"/>
      <c r="I101" s="40"/>
      <c r="J101" s="40"/>
      <c r="K101" s="40"/>
      <c r="L101" s="40"/>
      <c r="M101" s="40"/>
      <c r="N101" s="40"/>
      <c r="O101" s="67"/>
    </row>
    <row r="102" spans="1:15" x14ac:dyDescent="0.2">
      <c r="A102" s="91"/>
      <c r="B102" s="28"/>
      <c r="C102" s="28"/>
      <c r="D102" s="28"/>
      <c r="E102" s="29"/>
      <c r="F102" s="40"/>
      <c r="G102" s="40"/>
      <c r="H102" s="40"/>
      <c r="I102" s="40"/>
      <c r="J102" s="40"/>
      <c r="K102" s="40"/>
      <c r="L102" s="40"/>
      <c r="M102" s="40"/>
      <c r="N102" s="40"/>
      <c r="O102" s="67"/>
    </row>
    <row r="103" spans="1:15" x14ac:dyDescent="0.2">
      <c r="A103" s="91"/>
      <c r="B103" s="28"/>
      <c r="C103" s="28"/>
      <c r="D103" s="28"/>
      <c r="E103" s="29"/>
      <c r="F103" s="40"/>
      <c r="G103" s="40"/>
      <c r="H103" s="40"/>
      <c r="I103" s="40"/>
      <c r="J103" s="40"/>
      <c r="K103" s="40"/>
      <c r="L103" s="40"/>
      <c r="M103" s="40"/>
      <c r="N103" s="40"/>
      <c r="O103" s="67"/>
    </row>
    <row r="104" spans="1:15" ht="13.5" thickBot="1" x14ac:dyDescent="0.25">
      <c r="A104" s="92"/>
      <c r="B104" s="31"/>
      <c r="C104" s="31"/>
      <c r="D104" s="31"/>
      <c r="E104" s="32"/>
      <c r="F104" s="40"/>
      <c r="G104" s="40"/>
      <c r="H104" s="40"/>
      <c r="I104" s="40"/>
      <c r="J104" s="40"/>
      <c r="K104" s="40"/>
      <c r="L104" s="40"/>
      <c r="M104" s="40"/>
      <c r="N104" s="40"/>
      <c r="O104" s="67"/>
    </row>
    <row r="105" spans="1:15" x14ac:dyDescent="0.2">
      <c r="F105" s="40"/>
      <c r="G105" s="40"/>
      <c r="H105" s="40"/>
      <c r="I105" s="40"/>
      <c r="J105" s="40"/>
      <c r="K105" s="40"/>
      <c r="L105" s="40"/>
      <c r="M105" s="40"/>
      <c r="N105" s="40"/>
      <c r="O105" s="67"/>
    </row>
    <row r="106" spans="1:15" x14ac:dyDescent="0.2">
      <c r="A106" s="93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5"/>
    </row>
    <row r="107" spans="1:15" x14ac:dyDescent="0.2">
      <c r="A107" s="95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77"/>
    </row>
    <row r="108" spans="1:15" x14ac:dyDescent="0.2">
      <c r="A108" s="94" t="s">
        <v>183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67"/>
    </row>
    <row r="109" spans="1:15" x14ac:dyDescent="0.2">
      <c r="A109" s="78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67"/>
    </row>
    <row r="110" spans="1:15" x14ac:dyDescent="0.2">
      <c r="A110" s="80" t="s">
        <v>12</v>
      </c>
      <c r="B110" s="81" t="s">
        <v>38</v>
      </c>
      <c r="C110" s="81"/>
      <c r="D110" s="81"/>
      <c r="E110" s="82"/>
      <c r="F110" s="40"/>
      <c r="G110" s="40"/>
      <c r="H110" s="40"/>
      <c r="I110" s="40"/>
      <c r="J110" s="40"/>
      <c r="K110" s="40"/>
      <c r="L110" s="40"/>
      <c r="M110" s="40"/>
      <c r="N110" s="40"/>
      <c r="O110" s="67"/>
    </row>
    <row r="111" spans="1:15" x14ac:dyDescent="0.2">
      <c r="A111" s="83" t="s">
        <v>19</v>
      </c>
      <c r="B111" s="14" t="s">
        <v>6</v>
      </c>
      <c r="C111" s="14" t="s">
        <v>7</v>
      </c>
      <c r="D111" s="14" t="s">
        <v>8</v>
      </c>
      <c r="E111" s="14" t="s">
        <v>9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67"/>
    </row>
    <row r="112" spans="1:15" x14ac:dyDescent="0.2">
      <c r="A112" s="4" t="s">
        <v>322</v>
      </c>
      <c r="B112" s="85">
        <f>IFERROR(VLOOKUP($A112,'Tablas Dinámicas'!$A$64:$E$71,B$3,FALSE),0)</f>
        <v>0.25</v>
      </c>
      <c r="C112" s="85">
        <f>IFERROR(VLOOKUP($A112,'Tablas Dinámicas'!$A$64:$E$71,C$3,FALSE),0)</f>
        <v>0.23529411764705882</v>
      </c>
      <c r="D112" s="85">
        <f>IFERROR(VLOOKUP($A112,'Tablas Dinámicas'!$A$64:$E$71,D$3,FALSE),0)</f>
        <v>0.23529411764705882</v>
      </c>
      <c r="E112" s="85">
        <f>IFERROR(VLOOKUP($A112,'Tablas Dinámicas'!$A$64:$E$71,E$3,FALSE),0)</f>
        <v>0.24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67"/>
    </row>
    <row r="113" spans="1:15" x14ac:dyDescent="0.2">
      <c r="A113" s="4" t="s">
        <v>323</v>
      </c>
      <c r="B113" s="85">
        <f>IFERROR(VLOOKUP($A113,'Tablas Dinámicas'!$A$64:$E$71,B$3,FALSE),0)</f>
        <v>0.25</v>
      </c>
      <c r="C113" s="85">
        <f>IFERROR(VLOOKUP($A113,'Tablas Dinámicas'!$A$64:$E$71,C$3,FALSE),0)</f>
        <v>0.29411764705882354</v>
      </c>
      <c r="D113" s="85">
        <f>IFERROR(VLOOKUP($A113,'Tablas Dinámicas'!$A$64:$E$71,D$3,FALSE),0)</f>
        <v>0.23529411764705882</v>
      </c>
      <c r="E113" s="85">
        <f>IFERROR(VLOOKUP($A113,'Tablas Dinámicas'!$A$64:$E$71,E$3,FALSE),0)</f>
        <v>0.26</v>
      </c>
      <c r="F113" s="40"/>
      <c r="G113" s="40"/>
      <c r="H113" s="40"/>
      <c r="I113" s="40"/>
      <c r="J113" s="40"/>
      <c r="K113" s="40"/>
      <c r="L113" s="40"/>
      <c r="M113" s="40"/>
      <c r="N113" s="40"/>
      <c r="O113" s="67"/>
    </row>
    <row r="114" spans="1:15" x14ac:dyDescent="0.2">
      <c r="A114" s="4" t="s">
        <v>324</v>
      </c>
      <c r="B114" s="85">
        <f>IFERROR(VLOOKUP($A114,'Tablas Dinámicas'!$A$64:$E$71,B$3,FALSE),0)</f>
        <v>0.25</v>
      </c>
      <c r="C114" s="85">
        <f>IFERROR(VLOOKUP($A114,'Tablas Dinámicas'!$A$64:$E$71,C$3,FALSE),0)</f>
        <v>0.23529411764705882</v>
      </c>
      <c r="D114" s="85">
        <f>IFERROR(VLOOKUP($A114,'Tablas Dinámicas'!$A$64:$E$71,D$3,FALSE),0)</f>
        <v>0.29411764705882354</v>
      </c>
      <c r="E114" s="85">
        <f>IFERROR(VLOOKUP($A114,'Tablas Dinámicas'!$A$64:$E$71,E$3,FALSE),0)</f>
        <v>0.26</v>
      </c>
      <c r="F114" s="40"/>
      <c r="G114" s="40"/>
      <c r="H114" s="40"/>
      <c r="I114" s="40"/>
      <c r="J114" s="40"/>
      <c r="K114" s="40"/>
      <c r="L114" s="40"/>
      <c r="M114" s="40"/>
      <c r="N114" s="40"/>
      <c r="O114" s="67"/>
    </row>
    <row r="115" spans="1:15" x14ac:dyDescent="0.2">
      <c r="A115" s="4" t="s">
        <v>325</v>
      </c>
      <c r="B115" s="85">
        <f>IFERROR(VLOOKUP($A115,'Tablas Dinámicas'!$A$64:$E$71,B$3,FALSE),0)</f>
        <v>0.25</v>
      </c>
      <c r="C115" s="85">
        <f>IFERROR(VLOOKUP($A115,'Tablas Dinámicas'!$A$64:$E$71,C$3,FALSE),0)</f>
        <v>0.23529411764705882</v>
      </c>
      <c r="D115" s="85">
        <f>IFERROR(VLOOKUP($A115,'Tablas Dinámicas'!$A$64:$E$71,D$3,FALSE),0)</f>
        <v>0.23529411764705882</v>
      </c>
      <c r="E115" s="85">
        <f>IFERROR(VLOOKUP($A115,'Tablas Dinámicas'!$A$64:$E$71,E$3,FALSE),0)</f>
        <v>0.24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67"/>
    </row>
    <row r="116" spans="1:15" x14ac:dyDescent="0.2">
      <c r="A116" s="86" t="s">
        <v>9</v>
      </c>
      <c r="B116" s="16">
        <f>SUM(B112:B115)</f>
        <v>1</v>
      </c>
      <c r="C116" s="16">
        <f t="shared" ref="C116:E116" si="5">SUM(C112:C115)</f>
        <v>1</v>
      </c>
      <c r="D116" s="16">
        <f t="shared" si="5"/>
        <v>1</v>
      </c>
      <c r="E116" s="16">
        <f t="shared" si="5"/>
        <v>1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67"/>
    </row>
    <row r="117" spans="1:15" x14ac:dyDescent="0.2">
      <c r="A117" s="78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67"/>
    </row>
    <row r="118" spans="1:15" x14ac:dyDescent="0.2">
      <c r="A118" s="88" t="s">
        <v>176</v>
      </c>
      <c r="B118" s="89">
        <f>'Tablas Dinámicas'!$B$4</f>
        <v>17</v>
      </c>
      <c r="C118" s="89">
        <f>'Tablas Dinámicas'!$C$4</f>
        <v>17</v>
      </c>
      <c r="D118" s="89">
        <f>'Tablas Dinámicas'!$D$4</f>
        <v>17</v>
      </c>
      <c r="E118" s="89">
        <f>SUM(B118:D118)</f>
        <v>51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67"/>
    </row>
    <row r="119" spans="1:15" ht="13.5" thickBot="1" x14ac:dyDescent="0.25">
      <c r="A119" s="78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67"/>
    </row>
    <row r="120" spans="1:15" x14ac:dyDescent="0.2">
      <c r="A120" s="90" t="s">
        <v>48</v>
      </c>
      <c r="B120" s="25"/>
      <c r="C120" s="25"/>
      <c r="D120" s="25"/>
      <c r="E120" s="26"/>
      <c r="F120" s="40"/>
      <c r="G120" s="40"/>
      <c r="H120" s="40"/>
      <c r="I120" s="40"/>
      <c r="J120" s="40"/>
      <c r="K120" s="40"/>
      <c r="L120" s="40"/>
      <c r="M120" s="40"/>
      <c r="N120" s="40"/>
      <c r="O120" s="67"/>
    </row>
    <row r="121" spans="1:15" x14ac:dyDescent="0.2">
      <c r="A121" s="91"/>
      <c r="B121" s="28"/>
      <c r="C121" s="28"/>
      <c r="D121" s="28"/>
      <c r="E121" s="29"/>
      <c r="F121" s="40"/>
      <c r="G121" s="40"/>
      <c r="H121" s="40"/>
      <c r="I121" s="40"/>
      <c r="J121" s="40"/>
      <c r="K121" s="40"/>
      <c r="L121" s="40"/>
      <c r="M121" s="40"/>
      <c r="N121" s="40"/>
      <c r="O121" s="67"/>
    </row>
    <row r="122" spans="1:15" x14ac:dyDescent="0.2">
      <c r="A122" s="91"/>
      <c r="B122" s="28"/>
      <c r="C122" s="28"/>
      <c r="D122" s="28"/>
      <c r="E122" s="29"/>
      <c r="F122" s="40"/>
      <c r="G122" s="40"/>
      <c r="H122" s="40"/>
      <c r="I122" s="40"/>
      <c r="J122" s="40"/>
      <c r="K122" s="40"/>
      <c r="L122" s="40"/>
      <c r="M122" s="40"/>
      <c r="N122" s="40"/>
      <c r="O122" s="67"/>
    </row>
    <row r="123" spans="1:15" x14ac:dyDescent="0.2">
      <c r="A123" s="91"/>
      <c r="B123" s="28"/>
      <c r="C123" s="28"/>
      <c r="D123" s="28"/>
      <c r="E123" s="29"/>
      <c r="F123" s="40"/>
      <c r="G123" s="40"/>
      <c r="H123" s="40"/>
      <c r="I123" s="40"/>
      <c r="J123" s="40"/>
      <c r="K123" s="40"/>
      <c r="L123" s="40"/>
      <c r="M123" s="40"/>
      <c r="N123" s="40"/>
      <c r="O123" s="67"/>
    </row>
    <row r="124" spans="1:15" ht="13.5" thickBot="1" x14ac:dyDescent="0.25">
      <c r="A124" s="92"/>
      <c r="B124" s="31"/>
      <c r="C124" s="31"/>
      <c r="D124" s="31"/>
      <c r="E124" s="32"/>
      <c r="F124" s="40"/>
      <c r="G124" s="40"/>
      <c r="H124" s="40"/>
      <c r="I124" s="40"/>
      <c r="J124" s="40"/>
      <c r="K124" s="40"/>
      <c r="L124" s="40"/>
      <c r="M124" s="40"/>
      <c r="N124" s="40"/>
      <c r="O124" s="67"/>
    </row>
    <row r="125" spans="1:15" x14ac:dyDescent="0.2">
      <c r="A125" s="78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67"/>
    </row>
    <row r="126" spans="1:15" x14ac:dyDescent="0.2">
      <c r="F126" s="64"/>
      <c r="G126" s="64"/>
      <c r="H126" s="64"/>
      <c r="I126" s="64"/>
      <c r="J126" s="64"/>
      <c r="K126" s="64"/>
      <c r="L126" s="64"/>
      <c r="M126" s="64"/>
      <c r="N126" s="64"/>
      <c r="O126" s="65"/>
    </row>
    <row r="127" spans="1:15" x14ac:dyDescent="0.2">
      <c r="A127" s="95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77"/>
    </row>
    <row r="128" spans="1:15" x14ac:dyDescent="0.2">
      <c r="A128" s="94" t="s">
        <v>222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67"/>
    </row>
    <row r="129" spans="1:15" x14ac:dyDescent="0.2">
      <c r="A129" s="78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67"/>
    </row>
    <row r="130" spans="1:15" x14ac:dyDescent="0.2">
      <c r="A130" s="80" t="s">
        <v>12</v>
      </c>
      <c r="B130" s="96" t="s">
        <v>38</v>
      </c>
      <c r="C130" s="82"/>
      <c r="D130" s="82"/>
      <c r="E130" s="82"/>
      <c r="F130" s="40"/>
      <c r="G130" s="40"/>
      <c r="H130" s="40"/>
      <c r="I130" s="40"/>
      <c r="J130" s="40"/>
      <c r="K130" s="40"/>
      <c r="L130" s="40"/>
      <c r="M130" s="40"/>
      <c r="N130" s="40"/>
      <c r="O130" s="67"/>
    </row>
    <row r="131" spans="1:15" x14ac:dyDescent="0.2">
      <c r="A131" s="83" t="s">
        <v>21</v>
      </c>
      <c r="B131" s="14" t="s">
        <v>6</v>
      </c>
      <c r="C131" s="14" t="s">
        <v>7</v>
      </c>
      <c r="D131" s="14" t="s">
        <v>8</v>
      </c>
      <c r="E131" s="14" t="s">
        <v>9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67"/>
    </row>
    <row r="132" spans="1:15" x14ac:dyDescent="0.2">
      <c r="A132" s="84" t="s">
        <v>327</v>
      </c>
      <c r="B132" s="85">
        <f>IFERROR(VLOOKUP($A132,'Tablas Dinámicas'!$A$75:$E$79,B$3,FALSE),0)</f>
        <v>0.5</v>
      </c>
      <c r="C132" s="85">
        <f>IFERROR(VLOOKUP($A132,'Tablas Dinámicas'!$A$75:$E$79,C$3,FALSE),0)</f>
        <v>0.52941176470588236</v>
      </c>
      <c r="D132" s="85">
        <f>IFERROR(VLOOKUP($A132,'Tablas Dinámicas'!$A$75:$E$79,D$3,FALSE),0)</f>
        <v>0.47058823529411764</v>
      </c>
      <c r="E132" s="85">
        <f>IFERROR(VLOOKUP($A132,'Tablas Dinámicas'!$A$75:$E$79,E$3,FALSE),0)</f>
        <v>0.5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67"/>
    </row>
    <row r="133" spans="1:15" x14ac:dyDescent="0.2">
      <c r="A133" s="84" t="s">
        <v>326</v>
      </c>
      <c r="B133" s="85">
        <f>IFERROR(VLOOKUP($A133,'Tablas Dinámicas'!$A$75:$E$79,B$3,FALSE),0)</f>
        <v>0.5</v>
      </c>
      <c r="C133" s="85">
        <f>IFERROR(VLOOKUP($A133,'Tablas Dinámicas'!$A$75:$E$79,C$3,FALSE),0)</f>
        <v>0.47058823529411764</v>
      </c>
      <c r="D133" s="85">
        <f>IFERROR(VLOOKUP($A133,'Tablas Dinámicas'!$A$75:$E$79,D$3,FALSE),0)</f>
        <v>0.52941176470588236</v>
      </c>
      <c r="E133" s="85">
        <f>IFERROR(VLOOKUP($A133,'Tablas Dinámicas'!$A$75:$E$79,E$3,FALSE),0)</f>
        <v>0.5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67"/>
    </row>
    <row r="134" spans="1:15" x14ac:dyDescent="0.2">
      <c r="A134" s="86" t="s">
        <v>9</v>
      </c>
      <c r="B134" s="16">
        <f>SUM(B132:B133)</f>
        <v>1</v>
      </c>
      <c r="C134" s="16">
        <f t="shared" ref="C134:E134" si="6">SUM(C132:C133)</f>
        <v>1</v>
      </c>
      <c r="D134" s="16">
        <f t="shared" si="6"/>
        <v>1</v>
      </c>
      <c r="E134" s="16">
        <f t="shared" si="6"/>
        <v>1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67"/>
    </row>
    <row r="135" spans="1:15" x14ac:dyDescent="0.2">
      <c r="A135" s="78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67"/>
    </row>
    <row r="136" spans="1:15" x14ac:dyDescent="0.2">
      <c r="A136" s="88" t="s">
        <v>176</v>
      </c>
      <c r="B136" s="89">
        <f>'Tablas Dinámicas'!$B$4</f>
        <v>17</v>
      </c>
      <c r="C136" s="89">
        <f>'Tablas Dinámicas'!$C$4</f>
        <v>17</v>
      </c>
      <c r="D136" s="89">
        <f>'Tablas Dinámicas'!$D$4</f>
        <v>17</v>
      </c>
      <c r="E136" s="89">
        <f>SUM(B136:D136)</f>
        <v>51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67"/>
    </row>
    <row r="137" spans="1:15" ht="13.5" thickBot="1" x14ac:dyDescent="0.25">
      <c r="A137" s="78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67"/>
    </row>
    <row r="138" spans="1:15" x14ac:dyDescent="0.2">
      <c r="A138" s="90" t="s">
        <v>48</v>
      </c>
      <c r="B138" s="25"/>
      <c r="C138" s="25"/>
      <c r="D138" s="25"/>
      <c r="E138" s="26"/>
      <c r="F138" s="40"/>
      <c r="G138" s="40"/>
      <c r="H138" s="40"/>
      <c r="I138" s="40"/>
      <c r="J138" s="40"/>
      <c r="K138" s="40"/>
      <c r="L138" s="40"/>
      <c r="M138" s="40"/>
      <c r="N138" s="40"/>
      <c r="O138" s="67"/>
    </row>
    <row r="139" spans="1:15" x14ac:dyDescent="0.2">
      <c r="A139" s="91"/>
      <c r="B139" s="28"/>
      <c r="C139" s="28"/>
      <c r="D139" s="28"/>
      <c r="E139" s="29"/>
      <c r="F139" s="40"/>
      <c r="G139" s="40"/>
      <c r="H139" s="40"/>
      <c r="I139" s="40"/>
      <c r="J139" s="40"/>
      <c r="K139" s="40"/>
      <c r="L139" s="40"/>
      <c r="M139" s="40"/>
      <c r="N139" s="40"/>
      <c r="O139" s="67"/>
    </row>
    <row r="140" spans="1:15" x14ac:dyDescent="0.2">
      <c r="A140" s="91"/>
      <c r="B140" s="28"/>
      <c r="C140" s="28"/>
      <c r="D140" s="28"/>
      <c r="E140" s="29"/>
      <c r="F140" s="40"/>
      <c r="G140" s="40"/>
      <c r="H140" s="40"/>
      <c r="I140" s="40"/>
      <c r="J140" s="40"/>
      <c r="K140" s="40"/>
      <c r="L140" s="40"/>
      <c r="M140" s="40"/>
      <c r="N140" s="40"/>
      <c r="O140" s="67"/>
    </row>
    <row r="141" spans="1:15" x14ac:dyDescent="0.2">
      <c r="A141" s="91"/>
      <c r="B141" s="28"/>
      <c r="C141" s="28"/>
      <c r="D141" s="28"/>
      <c r="E141" s="29"/>
      <c r="F141" s="40"/>
      <c r="G141" s="40"/>
      <c r="H141" s="40"/>
      <c r="I141" s="40"/>
      <c r="J141" s="40"/>
      <c r="K141" s="40"/>
      <c r="L141" s="40"/>
      <c r="M141" s="40"/>
      <c r="N141" s="40"/>
      <c r="O141" s="67"/>
    </row>
    <row r="142" spans="1:15" ht="13.5" thickBot="1" x14ac:dyDescent="0.25">
      <c r="A142" s="92"/>
      <c r="B142" s="31"/>
      <c r="C142" s="31"/>
      <c r="D142" s="31"/>
      <c r="E142" s="32"/>
      <c r="F142" s="40"/>
      <c r="G142" s="40"/>
      <c r="H142" s="40"/>
      <c r="I142" s="40"/>
      <c r="J142" s="40"/>
      <c r="K142" s="40"/>
      <c r="L142" s="40"/>
      <c r="M142" s="40"/>
      <c r="N142" s="40"/>
      <c r="O142" s="67"/>
    </row>
    <row r="143" spans="1:15" x14ac:dyDescent="0.2">
      <c r="A143" s="78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67"/>
    </row>
    <row r="144" spans="1:15" x14ac:dyDescent="0.2">
      <c r="A144" s="93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5"/>
    </row>
    <row r="145" spans="1:15" x14ac:dyDescent="0.2">
      <c r="A145" s="95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77"/>
    </row>
    <row r="146" spans="1:15" x14ac:dyDescent="0.2">
      <c r="A146" s="94" t="s">
        <v>376</v>
      </c>
      <c r="B146" s="97"/>
      <c r="C146" s="97"/>
      <c r="D146" s="97"/>
      <c r="E146" s="97"/>
      <c r="F146" s="40"/>
      <c r="G146" s="40"/>
      <c r="H146" s="40"/>
      <c r="I146" s="40"/>
      <c r="J146" s="40"/>
      <c r="K146" s="40"/>
      <c r="L146" s="40"/>
      <c r="M146" s="40"/>
      <c r="N146" s="40"/>
      <c r="O146" s="67"/>
    </row>
    <row r="147" spans="1:15" x14ac:dyDescent="0.2">
      <c r="A147" s="94"/>
      <c r="B147" s="97"/>
      <c r="C147" s="97"/>
      <c r="D147" s="97"/>
      <c r="E147" s="97"/>
      <c r="F147" s="40"/>
      <c r="G147" s="40"/>
      <c r="H147" s="40"/>
      <c r="I147" s="40"/>
      <c r="J147" s="40"/>
      <c r="K147" s="40"/>
      <c r="L147" s="40"/>
      <c r="M147" s="40"/>
      <c r="N147" s="40"/>
      <c r="O147" s="67"/>
    </row>
    <row r="148" spans="1:15" x14ac:dyDescent="0.2">
      <c r="A148" s="80" t="s">
        <v>12</v>
      </c>
      <c r="B148" s="81" t="s">
        <v>38</v>
      </c>
      <c r="C148" s="81"/>
      <c r="D148" s="81"/>
      <c r="E148" s="82"/>
      <c r="F148" s="40"/>
      <c r="G148" s="40"/>
      <c r="H148" s="40"/>
      <c r="I148" s="40"/>
      <c r="J148" s="40"/>
      <c r="K148" s="40"/>
      <c r="L148" s="40"/>
      <c r="M148" s="40"/>
      <c r="N148" s="40"/>
      <c r="O148" s="67"/>
    </row>
    <row r="149" spans="1:15" x14ac:dyDescent="0.2">
      <c r="A149" s="83" t="s">
        <v>179</v>
      </c>
      <c r="B149" s="14" t="s">
        <v>6</v>
      </c>
      <c r="C149" s="14" t="s">
        <v>7</v>
      </c>
      <c r="D149" s="14" t="s">
        <v>8</v>
      </c>
      <c r="E149" s="14" t="s">
        <v>9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67"/>
    </row>
    <row r="150" spans="1:15" x14ac:dyDescent="0.2">
      <c r="A150" s="84" t="s">
        <v>328</v>
      </c>
      <c r="B150" s="85">
        <f>IFERROR(VLOOKUP($A150,'Tablas Dinámicas'!$A$83:$E$90,'2. Percepción Olores y Ruido'!B$3,FALSE),0)</f>
        <v>0.1875</v>
      </c>
      <c r="C150" s="85">
        <f>IFERROR(VLOOKUP($A150,'Tablas Dinámicas'!$A$83:$E$90,'2. Percepción Olores y Ruido'!C$3,FALSE),0)</f>
        <v>0.17647058823529413</v>
      </c>
      <c r="D150" s="85">
        <f>IFERROR(VLOOKUP($A150,'Tablas Dinámicas'!$A$83:$E$90,'2. Percepción Olores y Ruido'!D$3,FALSE),0)</f>
        <v>0.23529411764705882</v>
      </c>
      <c r="E150" s="85">
        <f>IFERROR(VLOOKUP($A150,'Tablas Dinámicas'!$A$83:$E$90,'2. Percepción Olores y Ruido'!E$3,FALSE),0)</f>
        <v>0.2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67"/>
    </row>
    <row r="151" spans="1:15" x14ac:dyDescent="0.2">
      <c r="A151" s="84" t="s">
        <v>329</v>
      </c>
      <c r="B151" s="85">
        <f>IFERROR(VLOOKUP($A151,'Tablas Dinámicas'!$A$83:$E$90,'2. Percepción Olores y Ruido'!B$3,FALSE),0)</f>
        <v>0.1875</v>
      </c>
      <c r="C151" s="85">
        <f>IFERROR(VLOOKUP($A151,'Tablas Dinámicas'!$A$83:$E$90,'2. Percepción Olores y Ruido'!C$3,FALSE),0)</f>
        <v>0.23529411764705882</v>
      </c>
      <c r="D151" s="85">
        <f>IFERROR(VLOOKUP($A151,'Tablas Dinámicas'!$A$83:$E$90,'2. Percepción Olores y Ruido'!D$3,FALSE),0)</f>
        <v>0.17647058823529413</v>
      </c>
      <c r="E151" s="85">
        <f>IFERROR(VLOOKUP($A151,'Tablas Dinámicas'!$A$83:$E$90,'2. Percepción Olores y Ruido'!E$3,FALSE),0)</f>
        <v>0.2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67"/>
    </row>
    <row r="152" spans="1:15" x14ac:dyDescent="0.2">
      <c r="A152" s="84" t="s">
        <v>330</v>
      </c>
      <c r="B152" s="85">
        <f>IFERROR(VLOOKUP($A152,'Tablas Dinámicas'!$A$83:$E$90,'2. Percepción Olores y Ruido'!B$3,FALSE),0)</f>
        <v>0.1875</v>
      </c>
      <c r="C152" s="85">
        <f>IFERROR(VLOOKUP($A152,'Tablas Dinámicas'!$A$83:$E$90,'2. Percepción Olores y Ruido'!C$3,FALSE),0)</f>
        <v>0.17647058823529413</v>
      </c>
      <c r="D152" s="85">
        <f>IFERROR(VLOOKUP($A152,'Tablas Dinámicas'!$A$83:$E$90,'2. Percepción Olores y Ruido'!D$3,FALSE),0)</f>
        <v>0.23529411764705882</v>
      </c>
      <c r="E152" s="85">
        <f>IFERROR(VLOOKUP($A152,'Tablas Dinámicas'!$A$83:$E$90,'2. Percepción Olores y Ruido'!E$3,FALSE),0)</f>
        <v>0.2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67"/>
    </row>
    <row r="153" spans="1:15" x14ac:dyDescent="0.2">
      <c r="A153" s="84" t="s">
        <v>331</v>
      </c>
      <c r="B153" s="85">
        <f>IFERROR(VLOOKUP($A153,'Tablas Dinámicas'!$A$83:$E$90,'2. Percepción Olores y Ruido'!B$3,FALSE),0)</f>
        <v>0.25</v>
      </c>
      <c r="C153" s="85">
        <f>IFERROR(VLOOKUP($A153,'Tablas Dinámicas'!$A$83:$E$90,'2. Percepción Olores y Ruido'!C$3,FALSE),0)</f>
        <v>0.17647058823529413</v>
      </c>
      <c r="D153" s="85">
        <f>IFERROR(VLOOKUP($A153,'Tablas Dinámicas'!$A$83:$E$90,'2. Percepción Olores y Ruido'!D$3,FALSE),0)</f>
        <v>0.17647058823529413</v>
      </c>
      <c r="E153" s="85">
        <f>IFERROR(VLOOKUP($A153,'Tablas Dinámicas'!$A$83:$E$90,'2. Percepción Olores y Ruido'!E$3,FALSE),0)</f>
        <v>0.2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67"/>
    </row>
    <row r="154" spans="1:15" x14ac:dyDescent="0.2">
      <c r="A154" s="84" t="s">
        <v>332</v>
      </c>
      <c r="B154" s="85">
        <f>IFERROR(VLOOKUP($A154,'Tablas Dinámicas'!$A$83:$E$90,'2. Percepción Olores y Ruido'!B$3,FALSE),0)</f>
        <v>0.1875</v>
      </c>
      <c r="C154" s="85">
        <f>IFERROR(VLOOKUP($A154,'Tablas Dinámicas'!$A$83:$E$90,'2. Percepción Olores y Ruido'!C$3,FALSE),0)</f>
        <v>0.23529411764705882</v>
      </c>
      <c r="D154" s="85">
        <f>IFERROR(VLOOKUP($A154,'Tablas Dinámicas'!$A$83:$E$90,'2. Percepción Olores y Ruido'!D$3,FALSE),0)</f>
        <v>0.17647058823529413</v>
      </c>
      <c r="E154" s="85">
        <f>IFERROR(VLOOKUP($A154,'Tablas Dinámicas'!$A$83:$E$90,'2. Percepción Olores y Ruido'!E$3,FALSE),0)</f>
        <v>0.2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67"/>
    </row>
    <row r="155" spans="1:15" x14ac:dyDescent="0.2">
      <c r="A155" s="86" t="s">
        <v>9</v>
      </c>
      <c r="B155" s="16">
        <f>SUM(B150:B154)</f>
        <v>1</v>
      </c>
      <c r="C155" s="16">
        <f t="shared" ref="C155:E155" si="7">SUM(C150:C154)</f>
        <v>1</v>
      </c>
      <c r="D155" s="16">
        <f t="shared" si="7"/>
        <v>1</v>
      </c>
      <c r="E155" s="16">
        <f t="shared" si="7"/>
        <v>1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67"/>
    </row>
    <row r="156" spans="1:15" x14ac:dyDescent="0.2">
      <c r="A156" s="78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67"/>
    </row>
    <row r="157" spans="1:15" x14ac:dyDescent="0.2">
      <c r="A157" s="88" t="s">
        <v>176</v>
      </c>
      <c r="B157" s="89">
        <f>'Tablas Dinámicas'!$B$4</f>
        <v>17</v>
      </c>
      <c r="C157" s="89">
        <f>'Tablas Dinámicas'!$C$4</f>
        <v>17</v>
      </c>
      <c r="D157" s="89">
        <f>'Tablas Dinámicas'!$D$4</f>
        <v>17</v>
      </c>
      <c r="E157" s="89">
        <f>SUM(B157:D157)</f>
        <v>51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67"/>
    </row>
    <row r="158" spans="1:15" ht="13.5" thickBot="1" x14ac:dyDescent="0.25">
      <c r="A158" s="78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67"/>
    </row>
    <row r="159" spans="1:15" x14ac:dyDescent="0.2">
      <c r="A159" s="90" t="s">
        <v>48</v>
      </c>
      <c r="B159" s="25"/>
      <c r="C159" s="25"/>
      <c r="D159" s="25"/>
      <c r="E159" s="26"/>
      <c r="F159" s="40"/>
      <c r="G159" s="40"/>
      <c r="H159" s="40"/>
      <c r="I159" s="40"/>
      <c r="J159" s="40"/>
      <c r="K159" s="40"/>
      <c r="L159" s="40"/>
      <c r="M159" s="40"/>
      <c r="N159" s="40"/>
      <c r="O159" s="67"/>
    </row>
    <row r="160" spans="1:15" x14ac:dyDescent="0.2">
      <c r="A160" s="91"/>
      <c r="B160" s="28"/>
      <c r="C160" s="28"/>
      <c r="D160" s="28"/>
      <c r="E160" s="29"/>
      <c r="F160" s="40"/>
      <c r="G160" s="40"/>
      <c r="H160" s="40"/>
      <c r="I160" s="40"/>
      <c r="J160" s="40"/>
      <c r="K160" s="40"/>
      <c r="L160" s="40"/>
      <c r="M160" s="40"/>
      <c r="N160" s="40"/>
      <c r="O160" s="67"/>
    </row>
    <row r="161" spans="1:15" x14ac:dyDescent="0.2">
      <c r="A161" s="91"/>
      <c r="B161" s="28"/>
      <c r="C161" s="28"/>
      <c r="D161" s="28"/>
      <c r="E161" s="29"/>
      <c r="F161" s="40"/>
      <c r="G161" s="40"/>
      <c r="H161" s="40"/>
      <c r="I161" s="40"/>
      <c r="J161" s="40"/>
      <c r="K161" s="40"/>
      <c r="L161" s="40"/>
      <c r="M161" s="40"/>
      <c r="N161" s="40"/>
      <c r="O161" s="67"/>
    </row>
    <row r="162" spans="1:15" x14ac:dyDescent="0.2">
      <c r="A162" s="91"/>
      <c r="B162" s="28"/>
      <c r="C162" s="28"/>
      <c r="D162" s="28"/>
      <c r="E162" s="29"/>
      <c r="F162" s="40"/>
      <c r="G162" s="40"/>
      <c r="H162" s="40"/>
      <c r="I162" s="40"/>
      <c r="J162" s="40"/>
      <c r="K162" s="40"/>
      <c r="L162" s="40"/>
      <c r="M162" s="40"/>
      <c r="N162" s="40"/>
      <c r="O162" s="67"/>
    </row>
    <row r="163" spans="1:15" ht="13.5" thickBot="1" x14ac:dyDescent="0.25">
      <c r="A163" s="92"/>
      <c r="B163" s="31"/>
      <c r="C163" s="31"/>
      <c r="D163" s="31"/>
      <c r="E163" s="32"/>
      <c r="F163" s="40"/>
      <c r="G163" s="40"/>
      <c r="H163" s="40"/>
      <c r="I163" s="40"/>
      <c r="J163" s="40"/>
      <c r="K163" s="40"/>
      <c r="L163" s="40"/>
      <c r="M163" s="40"/>
      <c r="N163" s="40"/>
      <c r="O163" s="67"/>
    </row>
    <row r="164" spans="1:15" x14ac:dyDescent="0.2">
      <c r="A164" s="94"/>
      <c r="B164" s="97"/>
      <c r="C164" s="97"/>
      <c r="D164" s="97"/>
      <c r="E164" s="97"/>
      <c r="F164" s="40"/>
      <c r="G164" s="40"/>
      <c r="H164" s="40"/>
      <c r="I164" s="40"/>
      <c r="J164" s="40"/>
      <c r="K164" s="40"/>
      <c r="L164" s="40"/>
      <c r="M164" s="40"/>
      <c r="N164" s="40"/>
      <c r="O164" s="67"/>
    </row>
    <row r="165" spans="1:15" x14ac:dyDescent="0.2">
      <c r="F165" s="64"/>
      <c r="G165" s="64"/>
      <c r="H165" s="64"/>
      <c r="I165" s="64"/>
      <c r="J165" s="64"/>
      <c r="K165" s="64"/>
      <c r="L165" s="64"/>
      <c r="M165" s="64"/>
      <c r="N165" s="64"/>
      <c r="O165" s="65"/>
    </row>
    <row r="166" spans="1:15" x14ac:dyDescent="0.2">
      <c r="A166" s="95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77"/>
    </row>
    <row r="167" spans="1:15" x14ac:dyDescent="0.2">
      <c r="A167" s="94" t="s">
        <v>377</v>
      </c>
      <c r="B167" s="97"/>
      <c r="C167" s="97"/>
      <c r="D167" s="97"/>
      <c r="E167" s="97"/>
      <c r="F167" s="40"/>
      <c r="G167" s="40"/>
      <c r="H167" s="40"/>
      <c r="I167" s="40"/>
      <c r="J167" s="40"/>
      <c r="K167" s="40"/>
      <c r="L167" s="40"/>
      <c r="M167" s="40"/>
      <c r="N167" s="40"/>
      <c r="O167" s="67"/>
    </row>
    <row r="168" spans="1:15" x14ac:dyDescent="0.2">
      <c r="A168" s="94"/>
      <c r="B168" s="97"/>
      <c r="C168" s="97"/>
      <c r="D168" s="97"/>
      <c r="E168" s="97"/>
      <c r="F168" s="40"/>
      <c r="G168" s="40"/>
      <c r="H168" s="40"/>
      <c r="I168" s="40"/>
      <c r="J168" s="40"/>
      <c r="K168" s="40"/>
      <c r="L168" s="40"/>
      <c r="M168" s="40"/>
      <c r="N168" s="40"/>
      <c r="O168" s="67"/>
    </row>
    <row r="169" spans="1:15" x14ac:dyDescent="0.2">
      <c r="A169" s="80" t="s">
        <v>12</v>
      </c>
      <c r="B169" s="81" t="s">
        <v>178</v>
      </c>
      <c r="C169" s="81"/>
      <c r="D169" s="81"/>
      <c r="E169" s="82"/>
      <c r="F169" s="40"/>
      <c r="G169" s="40"/>
      <c r="H169" s="40"/>
      <c r="I169" s="40"/>
      <c r="J169" s="40"/>
      <c r="K169" s="40"/>
      <c r="L169" s="40"/>
      <c r="M169" s="40"/>
      <c r="N169" s="40"/>
      <c r="O169" s="67"/>
    </row>
    <row r="170" spans="1:15" x14ac:dyDescent="0.2">
      <c r="A170" s="83" t="s">
        <v>168</v>
      </c>
      <c r="B170" s="14" t="s">
        <v>73</v>
      </c>
      <c r="C170" s="14" t="s">
        <v>74</v>
      </c>
      <c r="D170" s="14" t="s">
        <v>75</v>
      </c>
      <c r="E170" s="14" t="s">
        <v>9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67"/>
    </row>
    <row r="171" spans="1:15" ht="25.5" customHeight="1" x14ac:dyDescent="0.2">
      <c r="A171" s="130" t="s">
        <v>335</v>
      </c>
      <c r="B171" s="85">
        <f>IFERROR(VLOOKUP($A171,'Tablas Dinámicas'!$A$95:$E$101,B$3,FALSE),0)</f>
        <v>0.1875</v>
      </c>
      <c r="C171" s="85">
        <f>IFERROR(VLOOKUP($A171,'Tablas Dinámicas'!$A$95:$E$101,C$3,FALSE),0)</f>
        <v>0.17647058823529413</v>
      </c>
      <c r="D171" s="85">
        <f>IFERROR(VLOOKUP($A171,'Tablas Dinámicas'!$A$95:$E$101,D$3,FALSE),0)</f>
        <v>0.23529411764705882</v>
      </c>
      <c r="E171" s="85">
        <f>IFERROR(VLOOKUP($A171,'Tablas Dinámicas'!$A$95:$E$101,E$3,FALSE),0)</f>
        <v>0.2</v>
      </c>
      <c r="F171" s="40"/>
      <c r="G171" s="98"/>
      <c r="H171" s="40"/>
      <c r="I171" s="40"/>
      <c r="J171" s="40"/>
      <c r="K171" s="40"/>
      <c r="L171" s="40"/>
      <c r="M171" s="40"/>
      <c r="N171" s="40"/>
      <c r="O171" s="67"/>
    </row>
    <row r="172" spans="1:15" ht="26.25" customHeight="1" x14ac:dyDescent="0.2">
      <c r="A172" s="130" t="s">
        <v>334</v>
      </c>
      <c r="B172" s="85">
        <f>IFERROR(VLOOKUP($A172,'Tablas Dinámicas'!$A$95:$E$101,B$3,FALSE),0)</f>
        <v>0.1875</v>
      </c>
      <c r="C172" s="85">
        <f>IFERROR(VLOOKUP($A172,'Tablas Dinámicas'!$A$95:$E$101,C$3,FALSE),0)</f>
        <v>0.23529411764705882</v>
      </c>
      <c r="D172" s="85">
        <f>IFERROR(VLOOKUP($A172,'Tablas Dinámicas'!$A$95:$E$101,D$3,FALSE),0)</f>
        <v>0.17647058823529413</v>
      </c>
      <c r="E172" s="85">
        <f>IFERROR(VLOOKUP($A172,'Tablas Dinámicas'!$A$95:$E$101,E$3,FALSE),0)</f>
        <v>0.2</v>
      </c>
      <c r="F172" s="40"/>
      <c r="G172" s="98"/>
      <c r="H172" s="40"/>
      <c r="I172" s="40"/>
      <c r="J172" s="40"/>
      <c r="K172" s="40"/>
      <c r="L172" s="40"/>
      <c r="M172" s="40"/>
      <c r="N172" s="40"/>
      <c r="O172" s="67"/>
    </row>
    <row r="173" spans="1:15" ht="24.75" customHeight="1" x14ac:dyDescent="0.2">
      <c r="A173" s="130" t="s">
        <v>333</v>
      </c>
      <c r="B173" s="85">
        <f>IFERROR(VLOOKUP($A173,'Tablas Dinámicas'!$A$95:$E$101,B$3,FALSE),0)</f>
        <v>0.1875</v>
      </c>
      <c r="C173" s="85">
        <f>IFERROR(VLOOKUP($A173,'Tablas Dinámicas'!$A$95:$E$101,C$3,FALSE),0)</f>
        <v>0.17647058823529413</v>
      </c>
      <c r="D173" s="85">
        <f>IFERROR(VLOOKUP($A173,'Tablas Dinámicas'!$A$95:$E$101,D$3,FALSE),0)</f>
        <v>0.23529411764705882</v>
      </c>
      <c r="E173" s="85">
        <f>IFERROR(VLOOKUP($A173,'Tablas Dinámicas'!$A$95:$E$101,E$3,FALSE),0)</f>
        <v>0.2</v>
      </c>
      <c r="F173" s="40"/>
      <c r="G173" s="98"/>
      <c r="H173" s="40"/>
      <c r="I173" s="40"/>
      <c r="J173" s="40"/>
      <c r="K173" s="40"/>
      <c r="L173" s="40"/>
      <c r="M173" s="40"/>
      <c r="N173" s="40"/>
      <c r="O173" s="67"/>
    </row>
    <row r="174" spans="1:15" ht="27" customHeight="1" x14ac:dyDescent="0.2">
      <c r="A174" s="130" t="s">
        <v>336</v>
      </c>
      <c r="B174" s="85">
        <f>IFERROR(VLOOKUP($A174,'Tablas Dinámicas'!$A$95:$E$101,B$3,FALSE),0)</f>
        <v>0.25</v>
      </c>
      <c r="C174" s="85">
        <f>IFERROR(VLOOKUP($A174,'Tablas Dinámicas'!$A$95:$E$101,C$3,FALSE),0)</f>
        <v>0.17647058823529413</v>
      </c>
      <c r="D174" s="85">
        <f>IFERROR(VLOOKUP($A174,'Tablas Dinámicas'!$A$95:$E$101,D$3,FALSE),0)</f>
        <v>0.17647058823529413</v>
      </c>
      <c r="E174" s="85">
        <f>IFERROR(VLOOKUP($A174,'Tablas Dinámicas'!$A$95:$E$101,E$3,FALSE),0)</f>
        <v>0.2</v>
      </c>
      <c r="F174" s="40"/>
      <c r="G174" s="98"/>
      <c r="H174" s="40"/>
      <c r="I174" s="40"/>
      <c r="J174" s="40"/>
      <c r="K174" s="40"/>
      <c r="L174" s="40"/>
      <c r="M174" s="40"/>
      <c r="N174" s="40"/>
      <c r="O174" s="67"/>
    </row>
    <row r="175" spans="1:15" ht="25.5" customHeight="1" x14ac:dyDescent="0.2">
      <c r="A175" s="130" t="s">
        <v>337</v>
      </c>
      <c r="B175" s="85">
        <f>IFERROR(VLOOKUP($A175,'Tablas Dinámicas'!$A$95:$E$101,B$3,FALSE),0)</f>
        <v>0.1875</v>
      </c>
      <c r="C175" s="85">
        <f>IFERROR(VLOOKUP($A175,'Tablas Dinámicas'!$A$95:$E$101,C$3,FALSE),0)</f>
        <v>0.23529411764705882</v>
      </c>
      <c r="D175" s="85">
        <f>IFERROR(VLOOKUP($A175,'Tablas Dinámicas'!$A$95:$E$101,D$3,FALSE),0)</f>
        <v>0.17647058823529413</v>
      </c>
      <c r="E175" s="85">
        <f>IFERROR(VLOOKUP($A175,'Tablas Dinámicas'!$A$95:$E$101,E$3,FALSE),0)</f>
        <v>0.2</v>
      </c>
      <c r="F175" s="40"/>
      <c r="G175" s="98"/>
      <c r="H175" s="40"/>
      <c r="I175" s="40"/>
      <c r="J175" s="40"/>
      <c r="K175" s="40"/>
      <c r="L175" s="40"/>
      <c r="M175" s="40"/>
      <c r="N175" s="40"/>
      <c r="O175" s="67"/>
    </row>
    <row r="176" spans="1:15" x14ac:dyDescent="0.2">
      <c r="A176" s="86" t="s">
        <v>9</v>
      </c>
      <c r="B176" s="16">
        <f>SUM(B171:B175)</f>
        <v>1</v>
      </c>
      <c r="C176" s="16">
        <f t="shared" ref="C176:E176" si="8">SUM(C171:C175)</f>
        <v>1</v>
      </c>
      <c r="D176" s="16">
        <f t="shared" si="8"/>
        <v>1</v>
      </c>
      <c r="E176" s="16">
        <f t="shared" si="8"/>
        <v>1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67"/>
    </row>
    <row r="177" spans="1:15" x14ac:dyDescent="0.2">
      <c r="A177" s="94"/>
      <c r="B177" s="97"/>
      <c r="C177" s="97"/>
      <c r="D177" s="97"/>
      <c r="E177" s="97"/>
      <c r="F177" s="40"/>
      <c r="G177" s="40"/>
      <c r="H177" s="40"/>
      <c r="I177" s="40"/>
      <c r="J177" s="40"/>
      <c r="K177" s="40"/>
      <c r="L177" s="40"/>
      <c r="M177" s="40"/>
      <c r="N177" s="40"/>
      <c r="O177" s="67"/>
    </row>
    <row r="178" spans="1:15" x14ac:dyDescent="0.2">
      <c r="A178" s="88" t="s">
        <v>176</v>
      </c>
      <c r="B178" s="129">
        <f>'Tablas Dinámicas'!$B$4</f>
        <v>17</v>
      </c>
      <c r="C178" s="129">
        <f>'Tablas Dinámicas'!$C$4</f>
        <v>17</v>
      </c>
      <c r="D178" s="129">
        <f>'Tablas Dinámicas'!$D$4</f>
        <v>17</v>
      </c>
      <c r="E178" s="129">
        <f>SUM(B178:D178)</f>
        <v>51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67"/>
    </row>
    <row r="179" spans="1:15" ht="13.5" thickBot="1" x14ac:dyDescent="0.25">
      <c r="A179" s="94"/>
      <c r="B179" s="97"/>
      <c r="C179" s="97"/>
      <c r="D179" s="97"/>
      <c r="E179" s="97"/>
      <c r="F179" s="40"/>
      <c r="G179" s="40"/>
      <c r="H179" s="40"/>
      <c r="I179" s="40"/>
      <c r="J179" s="40"/>
      <c r="K179" s="40"/>
      <c r="L179" s="40"/>
      <c r="M179" s="40"/>
      <c r="N179" s="40"/>
      <c r="O179" s="67"/>
    </row>
    <row r="180" spans="1:15" x14ac:dyDescent="0.2">
      <c r="A180" s="90" t="s">
        <v>48</v>
      </c>
      <c r="B180" s="25"/>
      <c r="C180" s="25"/>
      <c r="D180" s="25"/>
      <c r="E180" s="26"/>
      <c r="F180" s="40"/>
      <c r="G180" s="40"/>
      <c r="H180" s="40"/>
      <c r="I180" s="40"/>
      <c r="J180" s="40"/>
      <c r="K180" s="40"/>
      <c r="L180" s="40"/>
      <c r="M180" s="40"/>
      <c r="N180" s="40"/>
      <c r="O180" s="67"/>
    </row>
    <row r="181" spans="1:15" x14ac:dyDescent="0.2">
      <c r="A181" s="91"/>
      <c r="B181" s="28"/>
      <c r="C181" s="28"/>
      <c r="D181" s="28"/>
      <c r="E181" s="29"/>
      <c r="F181" s="40"/>
      <c r="G181" s="40"/>
      <c r="H181" s="40"/>
      <c r="I181" s="40"/>
      <c r="J181" s="40"/>
      <c r="K181" s="40"/>
      <c r="L181" s="40"/>
      <c r="M181" s="40"/>
      <c r="N181" s="40"/>
      <c r="O181" s="67"/>
    </row>
    <row r="182" spans="1:15" x14ac:dyDescent="0.2">
      <c r="A182" s="91"/>
      <c r="B182" s="28"/>
      <c r="C182" s="28"/>
      <c r="D182" s="28"/>
      <c r="E182" s="29"/>
      <c r="F182" s="40"/>
      <c r="G182" s="40"/>
      <c r="H182" s="40"/>
      <c r="I182" s="40"/>
      <c r="J182" s="40"/>
      <c r="K182" s="40"/>
      <c r="L182" s="40"/>
      <c r="M182" s="40"/>
      <c r="N182" s="40"/>
      <c r="O182" s="67"/>
    </row>
    <row r="183" spans="1:15" x14ac:dyDescent="0.2">
      <c r="A183" s="91"/>
      <c r="B183" s="28"/>
      <c r="C183" s="28"/>
      <c r="D183" s="28"/>
      <c r="E183" s="29"/>
      <c r="F183" s="40"/>
      <c r="G183" s="40"/>
      <c r="H183" s="40"/>
      <c r="I183" s="40"/>
      <c r="J183" s="40"/>
      <c r="K183" s="40"/>
      <c r="L183" s="40"/>
      <c r="M183" s="40"/>
      <c r="N183" s="40"/>
      <c r="O183" s="67"/>
    </row>
    <row r="184" spans="1:15" ht="13.5" thickBot="1" x14ac:dyDescent="0.25">
      <c r="A184" s="92"/>
      <c r="B184" s="31"/>
      <c r="C184" s="31"/>
      <c r="D184" s="31"/>
      <c r="E184" s="32"/>
      <c r="F184" s="40"/>
      <c r="G184" s="40"/>
      <c r="H184" s="40"/>
      <c r="I184" s="40"/>
      <c r="J184" s="40"/>
      <c r="K184" s="40"/>
      <c r="L184" s="40"/>
      <c r="M184" s="40"/>
      <c r="N184" s="40"/>
      <c r="O184" s="67"/>
    </row>
    <row r="185" spans="1:15" x14ac:dyDescent="0.2">
      <c r="A185" s="131"/>
      <c r="B185" s="132"/>
      <c r="C185" s="132"/>
      <c r="D185" s="132"/>
      <c r="E185" s="132"/>
      <c r="F185" s="64"/>
      <c r="G185" s="64"/>
      <c r="H185" s="64"/>
      <c r="I185" s="64"/>
      <c r="J185" s="64"/>
      <c r="K185" s="64"/>
      <c r="L185" s="64"/>
      <c r="M185" s="64"/>
      <c r="N185" s="64"/>
      <c r="O185" s="65"/>
    </row>
    <row r="186" spans="1:15" x14ac:dyDescent="0.2">
      <c r="A186" s="40"/>
      <c r="B186" s="40"/>
      <c r="C186" s="40"/>
      <c r="D186" s="40"/>
      <c r="E186" s="40"/>
      <c r="F186" s="40"/>
    </row>
    <row r="187" spans="1:15" x14ac:dyDescent="0.2">
      <c r="A187" s="40"/>
      <c r="B187" s="40"/>
      <c r="C187" s="40"/>
      <c r="D187" s="40"/>
      <c r="E187" s="40"/>
      <c r="F187" s="40"/>
    </row>
    <row r="188" spans="1:15" x14ac:dyDescent="0.2">
      <c r="A188" s="40"/>
      <c r="B188" s="40"/>
      <c r="C188" s="40"/>
      <c r="D188" s="40"/>
      <c r="E188" s="40"/>
      <c r="F188" s="40"/>
    </row>
    <row r="189" spans="1:15" x14ac:dyDescent="0.2">
      <c r="A189" s="40"/>
      <c r="B189" s="40"/>
      <c r="C189" s="40"/>
      <c r="D189" s="40"/>
      <c r="E189" s="40"/>
      <c r="F189" s="40"/>
    </row>
    <row r="190" spans="1:15" x14ac:dyDescent="0.2">
      <c r="A190" s="40"/>
      <c r="B190" s="40"/>
      <c r="C190" s="40"/>
      <c r="D190" s="40"/>
      <c r="E190" s="40"/>
      <c r="F190" s="40"/>
    </row>
  </sheetData>
  <pageMargins left="0.51181102362204722" right="0.31496062992125984" top="0.35433070866141736" bottom="0.35433070866141736" header="0.31496062992125984" footer="0.31496062992125984"/>
  <pageSetup scale="50" orientation="landscape" r:id="rId1"/>
  <rowBreaks count="2" manualBreakCount="2">
    <brk id="62" max="14" man="1"/>
    <brk id="106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8"/>
  <sheetViews>
    <sheetView showGridLines="0" view="pageBreakPreview" topLeftCell="A22" zoomScale="91" zoomScaleNormal="90" zoomScaleSheetLayoutView="91" workbookViewId="0">
      <selection activeCell="Y47" sqref="Y47"/>
    </sheetView>
  </sheetViews>
  <sheetFormatPr baseColWidth="10" defaultRowHeight="12.75" x14ac:dyDescent="0.2"/>
  <cols>
    <col min="1" max="1" width="33.28515625" customWidth="1"/>
    <col min="5" max="5" width="13" customWidth="1"/>
    <col min="6" max="6" width="12.85546875" customWidth="1"/>
    <col min="13" max="13" width="11.140625" customWidth="1"/>
    <col min="14" max="19" width="11.42578125" hidden="1" customWidth="1"/>
    <col min="20" max="20" width="82.5703125" hidden="1" customWidth="1"/>
  </cols>
  <sheetData>
    <row r="1" spans="1:13" x14ac:dyDescent="0.2">
      <c r="A1" s="95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77"/>
    </row>
    <row r="2" spans="1:13" x14ac:dyDescent="0.2">
      <c r="A2" s="94" t="s">
        <v>378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67"/>
    </row>
    <row r="3" spans="1:13" x14ac:dyDescent="0.2">
      <c r="A3" s="78"/>
      <c r="B3" s="79">
        <v>2</v>
      </c>
      <c r="C3" s="79">
        <v>3</v>
      </c>
      <c r="D3" s="79">
        <v>4</v>
      </c>
      <c r="E3" s="79">
        <v>5</v>
      </c>
      <c r="F3" s="40"/>
      <c r="G3" s="40"/>
      <c r="H3" s="40"/>
      <c r="I3" s="40"/>
      <c r="J3" s="40"/>
      <c r="K3" s="40"/>
      <c r="L3" s="40"/>
      <c r="M3" s="67"/>
    </row>
    <row r="4" spans="1:13" x14ac:dyDescent="0.2">
      <c r="A4" s="80" t="s">
        <v>12</v>
      </c>
      <c r="B4" s="81" t="s">
        <v>38</v>
      </c>
      <c r="C4" s="81"/>
      <c r="D4" s="81"/>
      <c r="E4" s="82"/>
      <c r="F4" s="40"/>
      <c r="G4" s="40"/>
      <c r="H4" s="40"/>
      <c r="I4" s="40"/>
      <c r="J4" s="40"/>
      <c r="K4" s="40"/>
      <c r="L4" s="40"/>
      <c r="M4" s="67"/>
    </row>
    <row r="5" spans="1:13" x14ac:dyDescent="0.2">
      <c r="A5" s="83" t="s">
        <v>177</v>
      </c>
      <c r="B5" s="14" t="s">
        <v>6</v>
      </c>
      <c r="C5" s="14" t="s">
        <v>7</v>
      </c>
      <c r="D5" s="14" t="s">
        <v>8</v>
      </c>
      <c r="E5" s="14" t="s">
        <v>9</v>
      </c>
      <c r="F5" s="40"/>
      <c r="G5" s="40"/>
      <c r="H5" s="40"/>
      <c r="I5" s="40"/>
      <c r="J5" s="40"/>
      <c r="K5" s="40"/>
      <c r="L5" s="40"/>
      <c r="M5" s="67"/>
    </row>
    <row r="6" spans="1:13" x14ac:dyDescent="0.2">
      <c r="A6" s="84" t="s">
        <v>338</v>
      </c>
      <c r="B6" s="85">
        <f>IFERROR(VLOOKUP($A6,'Tablas Dinámicas'!$A$106:$E$112,B$3,FALSE),0)</f>
        <v>0.1875</v>
      </c>
      <c r="C6" s="85">
        <f>IFERROR(VLOOKUP($A6,'Tablas Dinámicas'!$A$106:$E$112,C$3,FALSE),0)</f>
        <v>0.17647058823529413</v>
      </c>
      <c r="D6" s="85">
        <f>IFERROR(VLOOKUP($A6,'Tablas Dinámicas'!$A$106:$E$112,D$3,FALSE),0)</f>
        <v>0.23529411764705882</v>
      </c>
      <c r="E6" s="85">
        <f>IFERROR(VLOOKUP($A6,'Tablas Dinámicas'!$A$106:$E$112,E$3,FALSE),0)</f>
        <v>0.2</v>
      </c>
      <c r="F6" s="40"/>
      <c r="G6" s="40"/>
      <c r="H6" s="40"/>
      <c r="I6" s="40"/>
      <c r="J6" s="40"/>
      <c r="K6" s="40"/>
      <c r="L6" s="40"/>
      <c r="M6" s="67"/>
    </row>
    <row r="7" spans="1:13" x14ac:dyDescent="0.2">
      <c r="A7" s="84" t="s">
        <v>339</v>
      </c>
      <c r="B7" s="85">
        <f>IFERROR(VLOOKUP($A7,'Tablas Dinámicas'!$A$106:$E$112,B$3,FALSE),0)</f>
        <v>0.1875</v>
      </c>
      <c r="C7" s="85">
        <f>IFERROR(VLOOKUP($A7,'Tablas Dinámicas'!$A$106:$E$112,C$3,FALSE),0)</f>
        <v>0.23529411764705882</v>
      </c>
      <c r="D7" s="85">
        <f>IFERROR(VLOOKUP($A7,'Tablas Dinámicas'!$A$106:$E$112,D$3,FALSE),0)</f>
        <v>0.17647058823529413</v>
      </c>
      <c r="E7" s="85">
        <f>IFERROR(VLOOKUP($A7,'Tablas Dinámicas'!$A$106:$E$112,E$3,FALSE),0)</f>
        <v>0.2</v>
      </c>
      <c r="F7" s="40"/>
      <c r="G7" s="40"/>
      <c r="H7" s="40"/>
      <c r="I7" s="40"/>
      <c r="J7" s="40"/>
      <c r="K7" s="40"/>
      <c r="L7" s="40"/>
      <c r="M7" s="67"/>
    </row>
    <row r="8" spans="1:13" x14ac:dyDescent="0.2">
      <c r="A8" s="84" t="s">
        <v>340</v>
      </c>
      <c r="B8" s="85">
        <f>IFERROR(VLOOKUP($A8,'Tablas Dinámicas'!$A$106:$E$112,B$3,FALSE),0)</f>
        <v>0.1875</v>
      </c>
      <c r="C8" s="85">
        <f>IFERROR(VLOOKUP($A8,'Tablas Dinámicas'!$A$106:$E$112,C$3,FALSE),0)</f>
        <v>0.17647058823529413</v>
      </c>
      <c r="D8" s="85">
        <f>IFERROR(VLOOKUP($A8,'Tablas Dinámicas'!$A$106:$E$112,D$3,FALSE),0)</f>
        <v>0.23529411764705882</v>
      </c>
      <c r="E8" s="85">
        <f>IFERROR(VLOOKUP($A8,'Tablas Dinámicas'!$A$106:$E$112,E$3,FALSE),0)</f>
        <v>0.2</v>
      </c>
      <c r="F8" s="40"/>
      <c r="G8" s="40"/>
      <c r="H8" s="40"/>
      <c r="I8" s="40"/>
      <c r="J8" s="40"/>
      <c r="K8" s="40"/>
      <c r="L8" s="40"/>
      <c r="M8" s="67"/>
    </row>
    <row r="9" spans="1:13" x14ac:dyDescent="0.2">
      <c r="A9" s="84" t="s">
        <v>341</v>
      </c>
      <c r="B9" s="85">
        <f>IFERROR(VLOOKUP($A9,'Tablas Dinámicas'!$A$106:$E$112,B$3,FALSE),0)</f>
        <v>0.25</v>
      </c>
      <c r="C9" s="85">
        <f>IFERROR(VLOOKUP($A9,'Tablas Dinámicas'!$A$106:$E$112,C$3,FALSE),0)</f>
        <v>0.17647058823529413</v>
      </c>
      <c r="D9" s="85">
        <f>IFERROR(VLOOKUP($A9,'Tablas Dinámicas'!$A$106:$E$112,D$3,FALSE),0)</f>
        <v>0.17647058823529413</v>
      </c>
      <c r="E9" s="85">
        <f>IFERROR(VLOOKUP($A9,'Tablas Dinámicas'!$A$106:$E$112,E$3,FALSE),0)</f>
        <v>0.2</v>
      </c>
      <c r="F9" s="40"/>
      <c r="G9" s="40"/>
      <c r="H9" s="40"/>
      <c r="I9" s="40"/>
      <c r="J9" s="40"/>
      <c r="K9" s="40"/>
      <c r="L9" s="40"/>
      <c r="M9" s="67"/>
    </row>
    <row r="10" spans="1:13" x14ac:dyDescent="0.2">
      <c r="A10" s="84" t="s">
        <v>342</v>
      </c>
      <c r="B10" s="85">
        <f>IFERROR(VLOOKUP($A10,'Tablas Dinámicas'!$A$106:$E$112,B$3,FALSE),0)</f>
        <v>0.1875</v>
      </c>
      <c r="C10" s="85">
        <f>IFERROR(VLOOKUP($A10,'Tablas Dinámicas'!$A$106:$E$112,C$3,FALSE),0)</f>
        <v>0.23529411764705882</v>
      </c>
      <c r="D10" s="85">
        <f>IFERROR(VLOOKUP($A10,'Tablas Dinámicas'!$A$106:$E$112,D$3,FALSE),0)</f>
        <v>0.17647058823529413</v>
      </c>
      <c r="E10" s="85">
        <f>IFERROR(VLOOKUP($A10,'Tablas Dinámicas'!$A$106:$E$112,E$3,FALSE),0)</f>
        <v>0.2</v>
      </c>
      <c r="F10" s="40"/>
      <c r="G10" s="40"/>
      <c r="H10" s="40"/>
      <c r="I10" s="40"/>
      <c r="J10" s="40"/>
      <c r="K10" s="40"/>
      <c r="L10" s="40"/>
      <c r="M10" s="67"/>
    </row>
    <row r="11" spans="1:13" x14ac:dyDescent="0.2">
      <c r="A11" s="86" t="s">
        <v>9</v>
      </c>
      <c r="B11" s="16">
        <f>SUM(B6:B10)</f>
        <v>1</v>
      </c>
      <c r="C11" s="16">
        <f t="shared" ref="C11:E11" si="0">SUM(C6:C10)</f>
        <v>1</v>
      </c>
      <c r="D11" s="16">
        <f t="shared" si="0"/>
        <v>1</v>
      </c>
      <c r="E11" s="16">
        <f t="shared" si="0"/>
        <v>1</v>
      </c>
      <c r="F11" s="40"/>
      <c r="G11" s="40"/>
      <c r="H11" s="40"/>
      <c r="I11" s="40"/>
      <c r="J11" s="40"/>
      <c r="K11" s="40"/>
      <c r="L11" s="40"/>
      <c r="M11" s="67"/>
    </row>
    <row r="12" spans="1:13" x14ac:dyDescent="0.2">
      <c r="A12" s="78"/>
      <c r="B12" s="87"/>
      <c r="C12" s="87"/>
      <c r="D12" s="87"/>
      <c r="E12" s="87"/>
      <c r="F12" s="40"/>
      <c r="G12" s="40"/>
      <c r="H12" s="40"/>
      <c r="I12" s="40"/>
      <c r="J12" s="40"/>
      <c r="K12" s="40"/>
      <c r="L12" s="40"/>
      <c r="M12" s="67"/>
    </row>
    <row r="13" spans="1:13" x14ac:dyDescent="0.2">
      <c r="A13" s="88" t="s">
        <v>176</v>
      </c>
      <c r="B13" s="89">
        <f>'Tablas Dinámicas'!$B$4</f>
        <v>17</v>
      </c>
      <c r="C13" s="89">
        <f>'Tablas Dinámicas'!$C$4</f>
        <v>17</v>
      </c>
      <c r="D13" s="89">
        <f>'Tablas Dinámicas'!$D$4</f>
        <v>17</v>
      </c>
      <c r="E13" s="89">
        <f>SUM(B13:D13)</f>
        <v>51</v>
      </c>
      <c r="F13" s="40"/>
      <c r="G13" s="40"/>
      <c r="H13" s="40"/>
      <c r="I13" s="40"/>
      <c r="J13" s="40"/>
      <c r="K13" s="40"/>
      <c r="L13" s="40"/>
      <c r="M13" s="67"/>
    </row>
    <row r="14" spans="1:13" ht="13.5" thickBot="1" x14ac:dyDescent="0.25">
      <c r="A14" s="78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67"/>
    </row>
    <row r="15" spans="1:13" x14ac:dyDescent="0.2">
      <c r="A15" s="90" t="s">
        <v>48</v>
      </c>
      <c r="B15" s="25"/>
      <c r="C15" s="25"/>
      <c r="D15" s="25"/>
      <c r="E15" s="26"/>
      <c r="F15" s="40"/>
      <c r="G15" s="40"/>
      <c r="H15" s="40"/>
      <c r="I15" s="40"/>
      <c r="J15" s="40"/>
      <c r="K15" s="40"/>
      <c r="L15" s="40"/>
      <c r="M15" s="67"/>
    </row>
    <row r="16" spans="1:13" x14ac:dyDescent="0.2">
      <c r="A16" s="91"/>
      <c r="B16" s="28"/>
      <c r="C16" s="28"/>
      <c r="D16" s="28"/>
      <c r="E16" s="29"/>
      <c r="F16" s="40"/>
      <c r="G16" s="40"/>
      <c r="H16" s="40"/>
      <c r="I16" s="40"/>
      <c r="J16" s="40"/>
      <c r="K16" s="40"/>
      <c r="L16" s="40"/>
      <c r="M16" s="67"/>
    </row>
    <row r="17" spans="1:13" x14ac:dyDescent="0.2">
      <c r="A17" s="91"/>
      <c r="B17" s="28"/>
      <c r="C17" s="28"/>
      <c r="D17" s="28"/>
      <c r="E17" s="29"/>
      <c r="F17" s="40"/>
      <c r="G17" s="40"/>
      <c r="H17" s="40"/>
      <c r="I17" s="40"/>
      <c r="J17" s="40"/>
      <c r="K17" s="40"/>
      <c r="L17" s="40"/>
      <c r="M17" s="67"/>
    </row>
    <row r="18" spans="1:13" x14ac:dyDescent="0.2">
      <c r="A18" s="91"/>
      <c r="B18" s="28"/>
      <c r="C18" s="28"/>
      <c r="D18" s="28"/>
      <c r="E18" s="29"/>
      <c r="F18" s="40"/>
      <c r="G18" s="40"/>
      <c r="H18" s="40"/>
      <c r="I18" s="40"/>
      <c r="J18" s="40"/>
      <c r="K18" s="40"/>
      <c r="L18" s="40"/>
      <c r="M18" s="67"/>
    </row>
    <row r="19" spans="1:13" ht="13.5" thickBot="1" x14ac:dyDescent="0.25">
      <c r="A19" s="92"/>
      <c r="B19" s="31"/>
      <c r="C19" s="31"/>
      <c r="D19" s="31"/>
      <c r="E19" s="32"/>
      <c r="F19" s="40"/>
      <c r="G19" s="40"/>
      <c r="H19" s="40"/>
      <c r="I19" s="40"/>
      <c r="J19" s="40"/>
      <c r="K19" s="40"/>
      <c r="L19" s="40"/>
      <c r="M19" s="67"/>
    </row>
    <row r="20" spans="1:13" x14ac:dyDescent="0.2">
      <c r="A20" s="78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67"/>
    </row>
    <row r="21" spans="1:13" x14ac:dyDescent="0.2">
      <c r="F21" s="64"/>
      <c r="G21" s="64"/>
      <c r="H21" s="64"/>
      <c r="I21" s="64"/>
      <c r="J21" s="64"/>
      <c r="K21" s="64"/>
      <c r="L21" s="64"/>
      <c r="M21" s="65"/>
    </row>
    <row r="22" spans="1:13" x14ac:dyDescent="0.2">
      <c r="A22" s="95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77"/>
    </row>
    <row r="23" spans="1:13" x14ac:dyDescent="0.2">
      <c r="A23" s="94" t="s">
        <v>379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67"/>
    </row>
    <row r="24" spans="1:13" x14ac:dyDescent="0.2">
      <c r="A24" s="78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67"/>
    </row>
    <row r="25" spans="1:13" x14ac:dyDescent="0.2">
      <c r="A25" s="80" t="s">
        <v>12</v>
      </c>
      <c r="B25" s="81" t="s">
        <v>38</v>
      </c>
      <c r="C25" s="81"/>
      <c r="D25" s="81"/>
      <c r="E25" s="82"/>
      <c r="F25" s="40"/>
      <c r="G25" s="40"/>
      <c r="H25" s="40"/>
      <c r="I25" s="40"/>
      <c r="J25" s="40"/>
      <c r="K25" s="40"/>
      <c r="L25" s="40"/>
      <c r="M25" s="67"/>
    </row>
    <row r="26" spans="1:13" x14ac:dyDescent="0.2">
      <c r="A26" s="83" t="s">
        <v>180</v>
      </c>
      <c r="B26" s="14" t="s">
        <v>6</v>
      </c>
      <c r="C26" s="14" t="s">
        <v>7</v>
      </c>
      <c r="D26" s="14" t="s">
        <v>8</v>
      </c>
      <c r="E26" s="14" t="s">
        <v>9</v>
      </c>
      <c r="F26" s="40"/>
      <c r="G26" s="40"/>
      <c r="H26" s="40"/>
      <c r="I26" s="40"/>
      <c r="J26" s="40"/>
      <c r="K26" s="40"/>
      <c r="L26" s="40"/>
      <c r="M26" s="67"/>
    </row>
    <row r="27" spans="1:13" x14ac:dyDescent="0.2">
      <c r="A27" s="84" t="s">
        <v>39</v>
      </c>
      <c r="B27" s="85">
        <f>IFERROR(VLOOKUP($A27,'Tablas Dinámicas'!$A$116:$E$251,B$3,FALSE),0)</f>
        <v>0.1875</v>
      </c>
      <c r="C27" s="85">
        <f>IFERROR(VLOOKUP($A27,'Tablas Dinámicas'!$A$116:$E$251,C$3,FALSE),0)</f>
        <v>0.17647058823529413</v>
      </c>
      <c r="D27" s="85">
        <f>IFERROR(VLOOKUP($A27,'Tablas Dinámicas'!$A$116:$E$251,D$3,FALSE),0)</f>
        <v>0.23529411764705882</v>
      </c>
      <c r="E27" s="85">
        <f>IFERROR(VLOOKUP($A27,'Tablas Dinámicas'!$A$116:$E$251,E$3,FALSE),0)</f>
        <v>0.2</v>
      </c>
      <c r="F27" s="40"/>
      <c r="G27" s="40"/>
      <c r="H27" s="40"/>
      <c r="I27" s="40"/>
      <c r="J27" s="40"/>
      <c r="K27" s="40"/>
      <c r="L27" s="40"/>
      <c r="M27" s="67"/>
    </row>
    <row r="28" spans="1:13" x14ac:dyDescent="0.2">
      <c r="A28" s="84" t="s">
        <v>40</v>
      </c>
      <c r="B28" s="85">
        <f>IFERROR(VLOOKUP($A28,'Tablas Dinámicas'!$A$116:$E$251,B$3,FALSE),0)</f>
        <v>0.1875</v>
      </c>
      <c r="C28" s="85">
        <f>IFERROR(VLOOKUP($A28,'Tablas Dinámicas'!$A$116:$E$251,C$3,FALSE),0)</f>
        <v>0.23529411764705882</v>
      </c>
      <c r="D28" s="85">
        <f>IFERROR(VLOOKUP($A28,'Tablas Dinámicas'!$A$116:$E$251,D$3,FALSE),0)</f>
        <v>0.17647058823529413</v>
      </c>
      <c r="E28" s="85">
        <f>IFERROR(VLOOKUP($A28,'Tablas Dinámicas'!$A$116:$E$251,E$3,FALSE),0)</f>
        <v>0.2</v>
      </c>
      <c r="F28" s="40"/>
      <c r="G28" s="40"/>
      <c r="H28" s="40"/>
      <c r="I28" s="40"/>
      <c r="J28" s="40"/>
      <c r="K28" s="40"/>
      <c r="L28" s="40"/>
      <c r="M28" s="67"/>
    </row>
    <row r="29" spans="1:13" x14ac:dyDescent="0.2">
      <c r="A29" s="84" t="s">
        <v>41</v>
      </c>
      <c r="B29" s="85">
        <f>IFERROR(VLOOKUP($A29,'Tablas Dinámicas'!$A$116:$E$251,B$3,FALSE),0)</f>
        <v>0.1875</v>
      </c>
      <c r="C29" s="85">
        <f>IFERROR(VLOOKUP($A29,'Tablas Dinámicas'!$A$116:$E$251,C$3,FALSE),0)</f>
        <v>0.17647058823529413</v>
      </c>
      <c r="D29" s="85">
        <f>IFERROR(VLOOKUP($A29,'Tablas Dinámicas'!$A$116:$E$251,D$3,FALSE),0)</f>
        <v>0.23529411764705882</v>
      </c>
      <c r="E29" s="85">
        <f>IFERROR(VLOOKUP($A29,'Tablas Dinámicas'!$A$116:$E$251,E$3,FALSE),0)</f>
        <v>0.2</v>
      </c>
      <c r="F29" s="40"/>
      <c r="G29" s="40"/>
      <c r="H29" s="40"/>
      <c r="I29" s="40"/>
      <c r="J29" s="40"/>
      <c r="K29" s="40"/>
      <c r="L29" s="40"/>
      <c r="M29" s="67"/>
    </row>
    <row r="30" spans="1:13" x14ac:dyDescent="0.2">
      <c r="A30" s="84" t="s">
        <v>42</v>
      </c>
      <c r="B30" s="85">
        <f>IFERROR(VLOOKUP($A30,'Tablas Dinámicas'!$A$116:$E$251,B$3,FALSE),0)</f>
        <v>0.25</v>
      </c>
      <c r="C30" s="85">
        <f>IFERROR(VLOOKUP($A30,'Tablas Dinámicas'!$A$116:$E$251,C$3,FALSE),0)</f>
        <v>0.17647058823529413</v>
      </c>
      <c r="D30" s="85">
        <f>IFERROR(VLOOKUP($A30,'Tablas Dinámicas'!$A$116:$E$251,D$3,FALSE),0)</f>
        <v>0.17647058823529413</v>
      </c>
      <c r="E30" s="85">
        <f>IFERROR(VLOOKUP($A30,'Tablas Dinámicas'!$A$116:$E$251,E$3,FALSE),0)</f>
        <v>0.2</v>
      </c>
      <c r="F30" s="40"/>
      <c r="G30" s="40"/>
      <c r="H30" s="40"/>
      <c r="I30" s="40"/>
      <c r="J30" s="40"/>
      <c r="K30" s="40"/>
      <c r="L30" s="40"/>
      <c r="M30" s="67"/>
    </row>
    <row r="31" spans="1:13" x14ac:dyDescent="0.2">
      <c r="A31" s="84" t="s">
        <v>43</v>
      </c>
      <c r="B31" s="85">
        <f>IFERROR(VLOOKUP($A31,'Tablas Dinámicas'!$A$116:$E$251,B$3,FALSE),0)</f>
        <v>0.1875</v>
      </c>
      <c r="C31" s="85">
        <f>IFERROR(VLOOKUP($A31,'Tablas Dinámicas'!$A$116:$E$251,C$3,FALSE),0)</f>
        <v>0.23529411764705882</v>
      </c>
      <c r="D31" s="85">
        <f>IFERROR(VLOOKUP($A31,'Tablas Dinámicas'!$A$116:$E$251,D$3,FALSE),0)</f>
        <v>0.17647058823529413</v>
      </c>
      <c r="E31" s="85">
        <f>IFERROR(VLOOKUP($A31,'Tablas Dinámicas'!$A$116:$E$251,E$3,FALSE),0)</f>
        <v>0.2</v>
      </c>
      <c r="F31" s="40"/>
      <c r="G31" s="40"/>
      <c r="H31" s="40"/>
      <c r="I31" s="40"/>
      <c r="J31" s="40"/>
      <c r="K31" s="40"/>
      <c r="L31" s="40"/>
      <c r="M31" s="67"/>
    </row>
    <row r="32" spans="1:13" x14ac:dyDescent="0.2">
      <c r="A32" s="86" t="s">
        <v>9</v>
      </c>
      <c r="B32" s="16">
        <f>SUM(B27:B31)</f>
        <v>1</v>
      </c>
      <c r="C32" s="16">
        <f t="shared" ref="C32:E32" si="1">SUM(C27:C31)</f>
        <v>1</v>
      </c>
      <c r="D32" s="16">
        <f t="shared" si="1"/>
        <v>1</v>
      </c>
      <c r="E32" s="16">
        <f t="shared" si="1"/>
        <v>1</v>
      </c>
      <c r="F32" s="40"/>
      <c r="G32" s="40"/>
      <c r="H32" s="40"/>
      <c r="I32" s="40"/>
      <c r="J32" s="40"/>
      <c r="K32" s="40"/>
      <c r="L32" s="40"/>
      <c r="M32" s="67"/>
    </row>
    <row r="33" spans="1:13" x14ac:dyDescent="0.2">
      <c r="A33" s="78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67"/>
    </row>
    <row r="34" spans="1:13" x14ac:dyDescent="0.2">
      <c r="A34" s="88" t="s">
        <v>14</v>
      </c>
      <c r="B34" s="89">
        <f>'Tablas Dinámicas'!$B$4</f>
        <v>17</v>
      </c>
      <c r="C34" s="89">
        <f>'Tablas Dinámicas'!$C$4</f>
        <v>17</v>
      </c>
      <c r="D34" s="89">
        <f>'Tablas Dinámicas'!$D$4</f>
        <v>17</v>
      </c>
      <c r="E34" s="89">
        <f>SUM(B34:D34)</f>
        <v>51</v>
      </c>
      <c r="F34" s="40"/>
      <c r="G34" s="40"/>
      <c r="H34" s="40"/>
      <c r="I34" s="40"/>
      <c r="J34" s="40"/>
      <c r="K34" s="40"/>
      <c r="L34" s="40"/>
      <c r="M34" s="67"/>
    </row>
    <row r="35" spans="1:13" ht="13.5" thickBot="1" x14ac:dyDescent="0.25">
      <c r="A35" s="78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67"/>
    </row>
    <row r="36" spans="1:13" x14ac:dyDescent="0.2">
      <c r="A36" s="90" t="s">
        <v>48</v>
      </c>
      <c r="B36" s="25"/>
      <c r="C36" s="25"/>
      <c r="D36" s="25"/>
      <c r="E36" s="26"/>
      <c r="F36" s="40"/>
      <c r="G36" s="40"/>
      <c r="H36" s="40"/>
      <c r="I36" s="40"/>
      <c r="J36" s="40"/>
      <c r="K36" s="40"/>
      <c r="L36" s="40"/>
      <c r="M36" s="67"/>
    </row>
    <row r="37" spans="1:13" x14ac:dyDescent="0.2">
      <c r="A37" s="91"/>
      <c r="B37" s="28"/>
      <c r="C37" s="28"/>
      <c r="D37" s="28"/>
      <c r="E37" s="29"/>
      <c r="F37" s="40"/>
      <c r="G37" s="40"/>
      <c r="H37" s="40"/>
      <c r="I37" s="40"/>
      <c r="J37" s="40"/>
      <c r="K37" s="40"/>
      <c r="L37" s="40"/>
      <c r="M37" s="67"/>
    </row>
    <row r="38" spans="1:13" x14ac:dyDescent="0.2">
      <c r="A38" s="91"/>
      <c r="B38" s="28"/>
      <c r="C38" s="28"/>
      <c r="D38" s="28"/>
      <c r="E38" s="29"/>
      <c r="F38" s="40"/>
      <c r="G38" s="40"/>
      <c r="H38" s="40"/>
      <c r="I38" s="40"/>
      <c r="J38" s="40"/>
      <c r="K38" s="40"/>
      <c r="L38" s="40"/>
      <c r="M38" s="67"/>
    </row>
    <row r="39" spans="1:13" x14ac:dyDescent="0.2">
      <c r="A39" s="91"/>
      <c r="B39" s="28"/>
      <c r="C39" s="28"/>
      <c r="D39" s="28"/>
      <c r="E39" s="29"/>
      <c r="F39" s="40"/>
      <c r="G39" s="40"/>
      <c r="H39" s="40"/>
      <c r="I39" s="40"/>
      <c r="J39" s="40"/>
      <c r="K39" s="40"/>
      <c r="L39" s="40"/>
      <c r="M39" s="67"/>
    </row>
    <row r="40" spans="1:13" ht="13.5" thickBot="1" x14ac:dyDescent="0.25">
      <c r="A40" s="92"/>
      <c r="B40" s="31"/>
      <c r="C40" s="31"/>
      <c r="D40" s="31"/>
      <c r="E40" s="32"/>
      <c r="F40" s="40"/>
      <c r="G40" s="40"/>
      <c r="H40" s="40"/>
      <c r="I40" s="40"/>
      <c r="J40" s="40"/>
      <c r="K40" s="40"/>
      <c r="L40" s="40"/>
      <c r="M40" s="67"/>
    </row>
    <row r="41" spans="1:13" x14ac:dyDescent="0.2">
      <c r="A41" s="78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67"/>
    </row>
    <row r="42" spans="1:13" x14ac:dyDescent="0.2">
      <c r="A42" s="9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</row>
    <row r="43" spans="1:13" x14ac:dyDescent="0.2">
      <c r="A43" s="95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77"/>
    </row>
    <row r="44" spans="1:13" x14ac:dyDescent="0.2">
      <c r="A44" s="144" t="s">
        <v>380</v>
      </c>
      <c r="B44" s="145"/>
      <c r="C44" s="145"/>
      <c r="D44" s="145"/>
      <c r="E44" s="145"/>
      <c r="F44" s="40"/>
      <c r="G44" s="40"/>
      <c r="H44" s="40"/>
      <c r="I44" s="40"/>
      <c r="J44" s="40"/>
      <c r="K44" s="40"/>
      <c r="L44" s="40"/>
      <c r="M44" s="67"/>
    </row>
    <row r="45" spans="1:13" x14ac:dyDescent="0.2">
      <c r="A45" s="144"/>
      <c r="B45" s="145"/>
      <c r="C45" s="145"/>
      <c r="D45" s="145"/>
      <c r="E45" s="145"/>
      <c r="F45" s="40"/>
      <c r="G45" s="40"/>
      <c r="H45" s="40"/>
      <c r="I45" s="40"/>
      <c r="J45" s="40"/>
      <c r="K45" s="40"/>
      <c r="L45" s="40"/>
      <c r="M45" s="67"/>
    </row>
    <row r="46" spans="1:13" x14ac:dyDescent="0.2">
      <c r="A46" s="78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67"/>
    </row>
    <row r="47" spans="1:13" x14ac:dyDescent="0.2">
      <c r="A47" s="80" t="s">
        <v>12</v>
      </c>
      <c r="B47" s="81" t="s">
        <v>38</v>
      </c>
      <c r="C47" s="81"/>
      <c r="D47" s="81"/>
      <c r="E47" s="82"/>
      <c r="F47" s="40"/>
      <c r="G47" s="40"/>
      <c r="H47" s="40"/>
      <c r="I47" s="40"/>
      <c r="J47" s="40"/>
      <c r="K47" s="40"/>
      <c r="L47" s="40"/>
      <c r="M47" s="67"/>
    </row>
    <row r="48" spans="1:13" x14ac:dyDescent="0.2">
      <c r="A48" s="83" t="s">
        <v>22</v>
      </c>
      <c r="B48" s="14" t="s">
        <v>6</v>
      </c>
      <c r="C48" s="14" t="s">
        <v>7</v>
      </c>
      <c r="D48" s="14" t="s">
        <v>8</v>
      </c>
      <c r="E48" s="14" t="s">
        <v>9</v>
      </c>
      <c r="F48" s="40"/>
      <c r="G48" s="40"/>
      <c r="H48" s="40"/>
      <c r="I48" s="40"/>
      <c r="J48" s="40"/>
      <c r="K48" s="40"/>
      <c r="L48" s="40"/>
      <c r="M48" s="67"/>
    </row>
    <row r="49" spans="1:13" x14ac:dyDescent="0.2">
      <c r="A49" s="84" t="s">
        <v>343</v>
      </c>
      <c r="B49" s="85">
        <f>IFERROR(VLOOKUP($A49,'Tablas Dinámicas'!$A$131:$E$138,B$3,FALSE),0)</f>
        <v>0.1875</v>
      </c>
      <c r="C49" s="85">
        <f>IFERROR(VLOOKUP($A49,'Tablas Dinámicas'!$A$131:$E$138,C$3,FALSE),0)</f>
        <v>0.17647058823529413</v>
      </c>
      <c r="D49" s="85">
        <f>IFERROR(VLOOKUP($A49,'Tablas Dinámicas'!$A$131:$E$138,D$3,FALSE),0)</f>
        <v>0.23529411764705882</v>
      </c>
      <c r="E49" s="85">
        <f>IFERROR(VLOOKUP($A49,'Tablas Dinámicas'!$A$131:$E$138,E$3,FALSE),0)</f>
        <v>0.2</v>
      </c>
      <c r="F49" s="40"/>
      <c r="G49" s="40"/>
      <c r="H49" s="40"/>
      <c r="I49" s="40"/>
      <c r="J49" s="40"/>
      <c r="K49" s="40"/>
      <c r="L49" s="40"/>
      <c r="M49" s="67"/>
    </row>
    <row r="50" spans="1:13" x14ac:dyDescent="0.2">
      <c r="A50" s="84" t="s">
        <v>344</v>
      </c>
      <c r="B50" s="85">
        <f>IFERROR(VLOOKUP($A50,'Tablas Dinámicas'!$A$131:$E$138,B$3,FALSE),0)</f>
        <v>0.1875</v>
      </c>
      <c r="C50" s="85">
        <f>IFERROR(VLOOKUP($A50,'Tablas Dinámicas'!$A$131:$E$138,C$3,FALSE),0)</f>
        <v>0.23529411764705882</v>
      </c>
      <c r="D50" s="85">
        <f>IFERROR(VLOOKUP($A50,'Tablas Dinámicas'!$A$131:$E$138,D$3,FALSE),0)</f>
        <v>0.17647058823529413</v>
      </c>
      <c r="E50" s="85">
        <f>IFERROR(VLOOKUP($A50,'Tablas Dinámicas'!$A$131:$E$138,E$3,FALSE),0)</f>
        <v>0.2</v>
      </c>
      <c r="F50" s="40"/>
      <c r="G50" s="40"/>
      <c r="H50" s="40"/>
      <c r="I50" s="40"/>
      <c r="J50" s="40"/>
      <c r="K50" s="40"/>
      <c r="L50" s="40"/>
      <c r="M50" s="67"/>
    </row>
    <row r="51" spans="1:13" x14ac:dyDescent="0.2">
      <c r="A51" s="84" t="s">
        <v>345</v>
      </c>
      <c r="B51" s="85">
        <f>IFERROR(VLOOKUP($A51,'Tablas Dinámicas'!$A$131:$E$138,B$3,FALSE),0)</f>
        <v>0.1875</v>
      </c>
      <c r="C51" s="85">
        <f>IFERROR(VLOOKUP($A51,'Tablas Dinámicas'!$A$131:$E$138,C$3,FALSE),0)</f>
        <v>0.17647058823529413</v>
      </c>
      <c r="D51" s="85">
        <f>IFERROR(VLOOKUP($A51,'Tablas Dinámicas'!$A$131:$E$138,D$3,FALSE),0)</f>
        <v>0.23529411764705882</v>
      </c>
      <c r="E51" s="85">
        <f>IFERROR(VLOOKUP($A51,'Tablas Dinámicas'!$A$131:$E$138,E$3,FALSE),0)</f>
        <v>0.2</v>
      </c>
      <c r="F51" s="40"/>
      <c r="G51" s="40"/>
      <c r="H51" s="40"/>
      <c r="I51" s="40"/>
      <c r="J51" s="40"/>
      <c r="K51" s="40"/>
      <c r="L51" s="40"/>
      <c r="M51" s="67"/>
    </row>
    <row r="52" spans="1:13" x14ac:dyDescent="0.2">
      <c r="A52" s="84" t="s">
        <v>346</v>
      </c>
      <c r="B52" s="85">
        <f>IFERROR(VLOOKUP($A52,'Tablas Dinámicas'!$A$131:$E$138,B$3,FALSE),0)</f>
        <v>0.25</v>
      </c>
      <c r="C52" s="85">
        <f>IFERROR(VLOOKUP($A52,'Tablas Dinámicas'!$A$131:$E$138,C$3,FALSE),0)</f>
        <v>0.17647058823529413</v>
      </c>
      <c r="D52" s="85">
        <f>IFERROR(VLOOKUP($A52,'Tablas Dinámicas'!$A$131:$E$138,D$3,FALSE),0)</f>
        <v>0.17647058823529413</v>
      </c>
      <c r="E52" s="85">
        <f>IFERROR(VLOOKUP($A52,'Tablas Dinámicas'!$A$131:$E$138,E$3,FALSE),0)</f>
        <v>0.2</v>
      </c>
      <c r="F52" s="40"/>
      <c r="G52" s="40"/>
      <c r="H52" s="40"/>
      <c r="I52" s="40"/>
      <c r="J52" s="40"/>
      <c r="K52" s="40"/>
      <c r="L52" s="40"/>
      <c r="M52" s="67"/>
    </row>
    <row r="53" spans="1:13" x14ac:dyDescent="0.2">
      <c r="A53" s="84" t="s">
        <v>347</v>
      </c>
      <c r="B53" s="85">
        <f>IFERROR(VLOOKUP($A53,'Tablas Dinámicas'!$A$131:$E$138,B$3,FALSE),0)</f>
        <v>0.1875</v>
      </c>
      <c r="C53" s="85">
        <f>IFERROR(VLOOKUP($A53,'Tablas Dinámicas'!$A$131:$E$138,C$3,FALSE),0)</f>
        <v>0.23529411764705882</v>
      </c>
      <c r="D53" s="85">
        <f>IFERROR(VLOOKUP($A53,'Tablas Dinámicas'!$A$131:$E$138,D$3,FALSE),0)</f>
        <v>0.17647058823529413</v>
      </c>
      <c r="E53" s="85">
        <f>IFERROR(VLOOKUP($A53,'Tablas Dinámicas'!$A$131:$E$138,E$3,FALSE),0)</f>
        <v>0.2</v>
      </c>
      <c r="F53" s="40"/>
      <c r="G53" s="40"/>
      <c r="H53" s="40"/>
      <c r="I53" s="40"/>
      <c r="J53" s="40"/>
      <c r="K53" s="40"/>
      <c r="L53" s="40"/>
      <c r="M53" s="67"/>
    </row>
    <row r="54" spans="1:13" x14ac:dyDescent="0.2">
      <c r="A54" s="86" t="s">
        <v>9</v>
      </c>
      <c r="B54" s="16">
        <f>SUM(B49:B53)</f>
        <v>1</v>
      </c>
      <c r="C54" s="16">
        <f t="shared" ref="C54:E54" si="2">SUM(C49:C53)</f>
        <v>1</v>
      </c>
      <c r="D54" s="16">
        <f t="shared" si="2"/>
        <v>1</v>
      </c>
      <c r="E54" s="16">
        <f t="shared" si="2"/>
        <v>1</v>
      </c>
      <c r="F54" s="40"/>
      <c r="G54" s="40"/>
      <c r="H54" s="40"/>
      <c r="I54" s="40"/>
      <c r="J54" s="40"/>
      <c r="K54" s="40"/>
      <c r="L54" s="40"/>
      <c r="M54" s="67"/>
    </row>
    <row r="55" spans="1:13" x14ac:dyDescent="0.2">
      <c r="A55" s="78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67"/>
    </row>
    <row r="56" spans="1:13" x14ac:dyDescent="0.2">
      <c r="A56" s="88" t="s">
        <v>176</v>
      </c>
      <c r="B56" s="89">
        <f>'Tablas Dinámicas'!$B$4</f>
        <v>17</v>
      </c>
      <c r="C56" s="89">
        <f>'Tablas Dinámicas'!$C$4</f>
        <v>17</v>
      </c>
      <c r="D56" s="89">
        <f>'Tablas Dinámicas'!$D$4</f>
        <v>17</v>
      </c>
      <c r="E56" s="89">
        <f>SUM(B56:D56)</f>
        <v>51</v>
      </c>
      <c r="F56" s="40"/>
      <c r="G56" s="40"/>
      <c r="H56" s="40"/>
      <c r="I56" s="40"/>
      <c r="J56" s="40"/>
      <c r="K56" s="40"/>
      <c r="L56" s="40"/>
      <c r="M56" s="67"/>
    </row>
    <row r="57" spans="1:13" ht="13.5" thickBot="1" x14ac:dyDescent="0.25">
      <c r="A57" s="78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67"/>
    </row>
    <row r="58" spans="1:13" x14ac:dyDescent="0.2">
      <c r="A58" s="90" t="s">
        <v>48</v>
      </c>
      <c r="B58" s="25"/>
      <c r="C58" s="25"/>
      <c r="D58" s="25"/>
      <c r="E58" s="26"/>
      <c r="F58" s="40"/>
      <c r="G58" s="40"/>
      <c r="H58" s="40"/>
      <c r="I58" s="40"/>
      <c r="J58" s="40"/>
      <c r="K58" s="40"/>
      <c r="L58" s="40"/>
      <c r="M58" s="67"/>
    </row>
    <row r="59" spans="1:13" x14ac:dyDescent="0.2">
      <c r="A59" s="91"/>
      <c r="B59" s="28"/>
      <c r="C59" s="28"/>
      <c r="D59" s="28"/>
      <c r="E59" s="29"/>
      <c r="F59" s="40"/>
      <c r="G59" s="40"/>
      <c r="H59" s="40"/>
      <c r="I59" s="40"/>
      <c r="J59" s="40"/>
      <c r="K59" s="40"/>
      <c r="L59" s="40"/>
      <c r="M59" s="67"/>
    </row>
    <row r="60" spans="1:13" x14ac:dyDescent="0.2">
      <c r="A60" s="91"/>
      <c r="B60" s="28"/>
      <c r="C60" s="28"/>
      <c r="D60" s="28"/>
      <c r="E60" s="29"/>
      <c r="F60" s="40"/>
      <c r="G60" s="40"/>
      <c r="H60" s="40"/>
      <c r="I60" s="40"/>
      <c r="J60" s="40"/>
      <c r="K60" s="40"/>
      <c r="L60" s="40"/>
      <c r="M60" s="67"/>
    </row>
    <row r="61" spans="1:13" x14ac:dyDescent="0.2">
      <c r="A61" s="91"/>
      <c r="B61" s="28"/>
      <c r="C61" s="28"/>
      <c r="D61" s="28"/>
      <c r="E61" s="29"/>
      <c r="F61" s="40"/>
      <c r="G61" s="40"/>
      <c r="H61" s="40"/>
      <c r="I61" s="40"/>
      <c r="J61" s="40"/>
      <c r="K61" s="40"/>
      <c r="L61" s="40"/>
      <c r="M61" s="67"/>
    </row>
    <row r="62" spans="1:13" ht="13.5" thickBot="1" x14ac:dyDescent="0.25">
      <c r="A62" s="92"/>
      <c r="B62" s="31"/>
      <c r="C62" s="31"/>
      <c r="D62" s="31"/>
      <c r="E62" s="32"/>
      <c r="F62" s="40"/>
      <c r="G62" s="40"/>
      <c r="H62" s="40"/>
      <c r="I62" s="40"/>
      <c r="J62" s="40"/>
      <c r="K62" s="40"/>
      <c r="L62" s="40"/>
      <c r="M62" s="67"/>
    </row>
    <row r="63" spans="1:13" x14ac:dyDescent="0.2">
      <c r="A63" s="78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67"/>
    </row>
    <row r="64" spans="1:13" x14ac:dyDescent="0.2">
      <c r="A64" s="9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5"/>
    </row>
    <row r="65" spans="1:13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x14ac:dyDescent="0.2">
      <c r="A66" s="143" t="s">
        <v>381</v>
      </c>
      <c r="B66" s="143"/>
      <c r="C66" s="143"/>
      <c r="D66" s="143"/>
      <c r="E66" s="143"/>
      <c r="F66" s="40"/>
      <c r="G66" s="40"/>
      <c r="H66" s="40"/>
      <c r="I66" s="40"/>
      <c r="J66" s="40"/>
      <c r="K66" s="40"/>
      <c r="L66" s="40"/>
      <c r="M66" s="40"/>
    </row>
    <row r="67" spans="1:13" x14ac:dyDescent="0.2">
      <c r="A67" s="143"/>
      <c r="B67" s="143"/>
      <c r="C67" s="143"/>
      <c r="D67" s="143"/>
      <c r="E67" s="143"/>
    </row>
    <row r="69" spans="1:13" x14ac:dyDescent="0.2">
      <c r="A69" s="9" t="s">
        <v>12</v>
      </c>
      <c r="B69" s="56" t="s">
        <v>38</v>
      </c>
      <c r="C69" s="56"/>
      <c r="D69" s="56"/>
      <c r="E69" s="10"/>
    </row>
    <row r="70" spans="1:13" x14ac:dyDescent="0.2">
      <c r="A70" s="11" t="s">
        <v>37</v>
      </c>
      <c r="B70" s="14" t="s">
        <v>6</v>
      </c>
      <c r="C70" s="14" t="s">
        <v>7</v>
      </c>
      <c r="D70" s="14" t="s">
        <v>8</v>
      </c>
      <c r="E70" s="14" t="s">
        <v>9</v>
      </c>
    </row>
    <row r="71" spans="1:13" x14ac:dyDescent="0.2">
      <c r="A71" s="4" t="s">
        <v>348</v>
      </c>
      <c r="B71" s="15">
        <f>IFERROR(VLOOKUP($A71,'Tablas Dinámicas'!$A$143:$E$150,B$3,FALSE),0)</f>
        <v>0.1875</v>
      </c>
      <c r="C71" s="15">
        <f>IFERROR(VLOOKUP($A71,'Tablas Dinámicas'!$A$143:$E$150,C$3,FALSE),0)</f>
        <v>0.17647058823529413</v>
      </c>
      <c r="D71" s="15">
        <f>IFERROR(VLOOKUP($A71,'Tablas Dinámicas'!$A$143:$E$150,D$3,FALSE),0)</f>
        <v>0.23529411764705882</v>
      </c>
      <c r="E71" s="15">
        <f>IFERROR(VLOOKUP($A71,'Tablas Dinámicas'!$A$143:$E$150,E$3,FALSE),0)</f>
        <v>0.2</v>
      </c>
    </row>
    <row r="72" spans="1:13" x14ac:dyDescent="0.2">
      <c r="A72" s="4" t="s">
        <v>349</v>
      </c>
      <c r="B72" s="15">
        <f>IFERROR(VLOOKUP($A72,'Tablas Dinámicas'!$A$143:$E$150,B$3,FALSE),0)</f>
        <v>0.1875</v>
      </c>
      <c r="C72" s="15">
        <f>IFERROR(VLOOKUP($A72,'Tablas Dinámicas'!$A$143:$E$150,C$3,FALSE),0)</f>
        <v>0.23529411764705882</v>
      </c>
      <c r="D72" s="15">
        <f>IFERROR(VLOOKUP($A72,'Tablas Dinámicas'!$A$143:$E$150,D$3,FALSE),0)</f>
        <v>0.17647058823529413</v>
      </c>
      <c r="E72" s="15">
        <f>IFERROR(VLOOKUP($A72,'Tablas Dinámicas'!$A$143:$E$150,E$3,FALSE),0)</f>
        <v>0.2</v>
      </c>
    </row>
    <row r="73" spans="1:13" x14ac:dyDescent="0.2">
      <c r="A73" s="4" t="s">
        <v>350</v>
      </c>
      <c r="B73" s="15">
        <f>IFERROR(VLOOKUP($A73,'Tablas Dinámicas'!$A$143:$E$150,B$3,FALSE),0)</f>
        <v>0.1875</v>
      </c>
      <c r="C73" s="15">
        <f>IFERROR(VLOOKUP($A73,'Tablas Dinámicas'!$A$143:$E$150,C$3,FALSE),0)</f>
        <v>0.17647058823529413</v>
      </c>
      <c r="D73" s="15">
        <f>IFERROR(VLOOKUP($A73,'Tablas Dinámicas'!$A$143:$E$150,D$3,FALSE),0)</f>
        <v>0.23529411764705882</v>
      </c>
      <c r="E73" s="15">
        <f>IFERROR(VLOOKUP($A73,'Tablas Dinámicas'!$A$143:$E$150,E$3,FALSE),0)</f>
        <v>0.2</v>
      </c>
    </row>
    <row r="74" spans="1:13" x14ac:dyDescent="0.2">
      <c r="A74" s="4" t="s">
        <v>351</v>
      </c>
      <c r="B74" s="15">
        <f>IFERROR(VLOOKUP($A74,'Tablas Dinámicas'!$A$143:$E$150,B$3,FALSE),0)</f>
        <v>0.25</v>
      </c>
      <c r="C74" s="15">
        <f>IFERROR(VLOOKUP($A74,'Tablas Dinámicas'!$A$143:$E$150,C$3,FALSE),0)</f>
        <v>0.17647058823529413</v>
      </c>
      <c r="D74" s="15">
        <f>IFERROR(VLOOKUP($A74,'Tablas Dinámicas'!$A$143:$E$150,D$3,FALSE),0)</f>
        <v>0.17647058823529413</v>
      </c>
      <c r="E74" s="15">
        <f>IFERROR(VLOOKUP($A74,'Tablas Dinámicas'!$A$143:$E$150,E$3,FALSE),0)</f>
        <v>0.2</v>
      </c>
    </row>
    <row r="75" spans="1:13" x14ac:dyDescent="0.2">
      <c r="A75" s="4" t="s">
        <v>352</v>
      </c>
      <c r="B75" s="15">
        <f>IFERROR(VLOOKUP($A75,'Tablas Dinámicas'!$A$143:$E$150,B$3,FALSE),0)</f>
        <v>0.1875</v>
      </c>
      <c r="C75" s="15">
        <f>IFERROR(VLOOKUP($A75,'Tablas Dinámicas'!$A$143:$E$150,C$3,FALSE),0)</f>
        <v>0.23529411764705882</v>
      </c>
      <c r="D75" s="15">
        <f>IFERROR(VLOOKUP($A75,'Tablas Dinámicas'!$A$143:$E$150,D$3,FALSE),0)</f>
        <v>0.17647058823529413</v>
      </c>
      <c r="E75" s="15">
        <f>IFERROR(VLOOKUP($A75,'Tablas Dinámicas'!$A$143:$E$150,E$3,FALSE),0)</f>
        <v>0.2</v>
      </c>
    </row>
    <row r="76" spans="1:13" x14ac:dyDescent="0.2">
      <c r="A76" s="12" t="s">
        <v>9</v>
      </c>
      <c r="B76" s="16">
        <f>SUM(B71:B75)</f>
        <v>1</v>
      </c>
      <c r="C76" s="16">
        <f t="shared" ref="C76:E76" si="3">SUM(C71:C75)</f>
        <v>1</v>
      </c>
      <c r="D76" s="16">
        <f t="shared" si="3"/>
        <v>1</v>
      </c>
      <c r="E76" s="16">
        <f t="shared" si="3"/>
        <v>1</v>
      </c>
    </row>
    <row r="78" spans="1:13" x14ac:dyDescent="0.2">
      <c r="A78" s="13" t="s">
        <v>176</v>
      </c>
      <c r="B78" s="17">
        <f>'Tablas Dinámicas'!$B$4</f>
        <v>17</v>
      </c>
      <c r="C78" s="17">
        <f>'Tablas Dinámicas'!$C$4</f>
        <v>17</v>
      </c>
      <c r="D78" s="17">
        <f>'Tablas Dinámicas'!$D$4</f>
        <v>17</v>
      </c>
      <c r="E78" s="17">
        <f>SUM(B78:D78)</f>
        <v>51</v>
      </c>
    </row>
    <row r="79" spans="1:13" ht="13.5" thickBot="1" x14ac:dyDescent="0.25"/>
    <row r="80" spans="1:13" x14ac:dyDescent="0.2">
      <c r="A80" s="24" t="s">
        <v>48</v>
      </c>
      <c r="B80" s="25"/>
      <c r="C80" s="25"/>
      <c r="D80" s="25"/>
      <c r="E80" s="26"/>
    </row>
    <row r="81" spans="1:13" x14ac:dyDescent="0.2">
      <c r="A81" s="27"/>
      <c r="B81" s="28"/>
      <c r="C81" s="28"/>
      <c r="D81" s="28"/>
      <c r="E81" s="29"/>
    </row>
    <row r="82" spans="1:13" x14ac:dyDescent="0.2">
      <c r="A82" s="27"/>
      <c r="B82" s="28"/>
      <c r="C82" s="28"/>
      <c r="D82" s="28"/>
      <c r="E82" s="29"/>
    </row>
    <row r="83" spans="1:13" x14ac:dyDescent="0.2">
      <c r="A83" s="27"/>
      <c r="B83" s="28"/>
      <c r="C83" s="28"/>
      <c r="D83" s="28"/>
      <c r="E83" s="29"/>
    </row>
    <row r="84" spans="1:13" ht="13.5" thickBot="1" x14ac:dyDescent="0.25">
      <c r="A84" s="30"/>
      <c r="B84" s="31"/>
      <c r="C84" s="31"/>
      <c r="D84" s="31"/>
      <c r="E84" s="32"/>
    </row>
    <row r="87" spans="1:13" x14ac:dyDescent="0.2">
      <c r="A87" s="95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77"/>
    </row>
    <row r="88" spans="1:13" x14ac:dyDescent="0.2">
      <c r="A88" s="94" t="s">
        <v>382</v>
      </c>
      <c r="B88" s="97"/>
      <c r="C88" s="97"/>
      <c r="D88" s="97"/>
      <c r="E88" s="97"/>
      <c r="F88" s="40"/>
      <c r="G88" s="40"/>
      <c r="H88" s="40"/>
      <c r="I88" s="40"/>
      <c r="J88" s="40"/>
      <c r="K88" s="40"/>
      <c r="L88" s="40"/>
      <c r="M88" s="67"/>
    </row>
    <row r="89" spans="1:13" x14ac:dyDescent="0.2">
      <c r="A89" s="78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67"/>
    </row>
    <row r="90" spans="1:13" x14ac:dyDescent="0.2">
      <c r="A90" s="148"/>
      <c r="B90" s="149"/>
      <c r="C90" s="116" t="s">
        <v>38</v>
      </c>
      <c r="D90" s="116"/>
      <c r="E90" s="116"/>
      <c r="F90" s="117"/>
      <c r="G90" s="40"/>
      <c r="H90" s="40"/>
      <c r="I90" s="40"/>
      <c r="J90" s="40"/>
      <c r="K90" s="40"/>
      <c r="L90" s="40"/>
      <c r="M90" s="67"/>
    </row>
    <row r="91" spans="1:13" x14ac:dyDescent="0.2">
      <c r="A91" s="122" t="s">
        <v>394</v>
      </c>
      <c r="B91" s="121" t="s">
        <v>31</v>
      </c>
      <c r="C91" s="118" t="s">
        <v>6</v>
      </c>
      <c r="D91" s="118" t="s">
        <v>7</v>
      </c>
      <c r="E91" s="118" t="s">
        <v>8</v>
      </c>
      <c r="F91" s="119" t="s">
        <v>9</v>
      </c>
      <c r="G91" s="40"/>
      <c r="H91" s="40"/>
      <c r="I91" s="40"/>
      <c r="J91" s="40"/>
      <c r="K91" s="40"/>
      <c r="L91" s="40"/>
      <c r="M91" s="67"/>
    </row>
    <row r="92" spans="1:13" ht="14.25" customHeight="1" x14ac:dyDescent="0.2">
      <c r="A92" s="95" t="s">
        <v>383</v>
      </c>
      <c r="B92" s="109">
        <v>0</v>
      </c>
      <c r="C92" s="110">
        <f>IFERROR(VLOOKUP($B92,'Tablas Dinámicas'!$A$156:$E$168,B$3,FALSE),0)</f>
        <v>0</v>
      </c>
      <c r="D92" s="110">
        <f>IFERROR(VLOOKUP($B92,'Tablas Dinámicas'!$A$156:$E$168,C$3,FALSE),0)</f>
        <v>0.17647058823529413</v>
      </c>
      <c r="E92" s="110">
        <f>IFERROR(VLOOKUP($B92,'Tablas Dinámicas'!$A$156:$E$168,D$3,FALSE),0)</f>
        <v>0</v>
      </c>
      <c r="F92" s="111">
        <f>IFERROR(VLOOKUP($B92,'Tablas Dinámicas'!$A$156:$E$168,E$3,FALSE),0)</f>
        <v>0.06</v>
      </c>
      <c r="G92" s="40"/>
      <c r="H92" s="40"/>
      <c r="I92" s="40"/>
      <c r="J92" s="40"/>
      <c r="K92" s="40"/>
      <c r="L92" s="40"/>
      <c r="M92" s="67"/>
    </row>
    <row r="93" spans="1:13" x14ac:dyDescent="0.2">
      <c r="A93" s="78" t="s">
        <v>384</v>
      </c>
      <c r="B93" s="107">
        <v>1</v>
      </c>
      <c r="C93" s="85">
        <f>IFERROR(VLOOKUP($B93,'Tablas Dinámicas'!$A$156:$E$168,B$3,FALSE),0)</f>
        <v>0.125</v>
      </c>
      <c r="D93" s="85">
        <f>IFERROR(VLOOKUP($B93,'Tablas Dinámicas'!$A$156:$E$168,C$3,FALSE),0)</f>
        <v>0.17647058823529413</v>
      </c>
      <c r="E93" s="85">
        <f>IFERROR(VLOOKUP($B93,'Tablas Dinámicas'!$A$156:$E$168,D$3,FALSE),0)</f>
        <v>0.11764705882352941</v>
      </c>
      <c r="F93" s="112">
        <f>IFERROR(VLOOKUP($B93,'Tablas Dinámicas'!$A$156:$E$168,E$3,FALSE),0)</f>
        <v>0.14000000000000001</v>
      </c>
      <c r="G93" s="40"/>
      <c r="H93" s="40"/>
      <c r="I93" s="40"/>
      <c r="J93" s="40"/>
      <c r="L93" s="40"/>
      <c r="M93" s="67"/>
    </row>
    <row r="94" spans="1:13" x14ac:dyDescent="0.2">
      <c r="A94" s="78" t="s">
        <v>385</v>
      </c>
      <c r="B94" s="107">
        <v>2</v>
      </c>
      <c r="C94" s="85">
        <f>IFERROR(VLOOKUP($B94,'Tablas Dinámicas'!$A$156:$E$168,B$3,FALSE),0)</f>
        <v>0.3125</v>
      </c>
      <c r="D94" s="85">
        <f>IFERROR(VLOOKUP($B94,'Tablas Dinámicas'!$A$156:$E$168,C$3,FALSE),0)</f>
        <v>0.11764705882352941</v>
      </c>
      <c r="E94" s="85">
        <f>IFERROR(VLOOKUP($B94,'Tablas Dinámicas'!$A$156:$E$168,D$3,FALSE),0)</f>
        <v>0</v>
      </c>
      <c r="F94" s="112">
        <f>IFERROR(VLOOKUP($B94,'Tablas Dinámicas'!$A$156:$E$168,E$3,FALSE),0)</f>
        <v>0.14000000000000001</v>
      </c>
      <c r="G94" s="40"/>
      <c r="H94" s="40"/>
      <c r="I94" s="40"/>
      <c r="J94" s="40"/>
      <c r="L94" s="40"/>
      <c r="M94" s="67"/>
    </row>
    <row r="95" spans="1:13" x14ac:dyDescent="0.2">
      <c r="A95" s="78" t="s">
        <v>386</v>
      </c>
      <c r="B95" s="107">
        <v>3</v>
      </c>
      <c r="C95" s="85">
        <f>IFERROR(VLOOKUP($B95,'Tablas Dinámicas'!$A$156:$E$168,B$3,FALSE),0)</f>
        <v>0.1875</v>
      </c>
      <c r="D95" s="85">
        <f>IFERROR(VLOOKUP($B95,'Tablas Dinámicas'!$A$156:$E$168,C$3,FALSE),0)</f>
        <v>0</v>
      </c>
      <c r="E95" s="85">
        <f>IFERROR(VLOOKUP($B95,'Tablas Dinámicas'!$A$156:$E$168,D$3,FALSE),0)</f>
        <v>0</v>
      </c>
      <c r="F95" s="112">
        <f>IFERROR(VLOOKUP($B95,'Tablas Dinámicas'!$A$156:$E$168,E$3,FALSE),0)</f>
        <v>0.06</v>
      </c>
      <c r="G95" s="40"/>
      <c r="H95" s="40"/>
      <c r="I95" s="40"/>
      <c r="J95" s="40"/>
      <c r="L95" s="40"/>
      <c r="M95" s="67"/>
    </row>
    <row r="96" spans="1:13" x14ac:dyDescent="0.2">
      <c r="A96" s="78" t="s">
        <v>387</v>
      </c>
      <c r="B96" s="107">
        <v>4</v>
      </c>
      <c r="C96" s="85">
        <f>IFERROR(VLOOKUP($B96,'Tablas Dinámicas'!$A$156:$E$168,B$3,FALSE),0)</f>
        <v>0</v>
      </c>
      <c r="D96" s="85">
        <f>IFERROR(VLOOKUP($B96,'Tablas Dinámicas'!$A$156:$E$168,C$3,FALSE),0)</f>
        <v>0.17647058823529413</v>
      </c>
      <c r="E96" s="85">
        <f>IFERROR(VLOOKUP($B96,'Tablas Dinámicas'!$A$156:$E$168,D$3,FALSE),0)</f>
        <v>0</v>
      </c>
      <c r="F96" s="112">
        <f>IFERROR(VLOOKUP($B96,'Tablas Dinámicas'!$A$156:$E$168,E$3,FALSE),0)</f>
        <v>0.06</v>
      </c>
      <c r="G96" s="40"/>
      <c r="H96" s="40"/>
      <c r="I96" s="40"/>
      <c r="J96" s="40"/>
      <c r="L96" s="40"/>
      <c r="M96" s="67"/>
    </row>
    <row r="97" spans="1:13" x14ac:dyDescent="0.2">
      <c r="A97" s="78" t="s">
        <v>388</v>
      </c>
      <c r="B97" s="107">
        <v>5</v>
      </c>
      <c r="C97" s="85">
        <f>IFERROR(VLOOKUP($B97,'Tablas Dinámicas'!$A$156:$E$168,B$3,FALSE),0)</f>
        <v>0</v>
      </c>
      <c r="D97" s="85">
        <f>IFERROR(VLOOKUP($B97,'Tablas Dinámicas'!$A$156:$E$168,C$3,FALSE),0)</f>
        <v>0</v>
      </c>
      <c r="E97" s="85">
        <f>IFERROR(VLOOKUP($B97,'Tablas Dinámicas'!$A$156:$E$168,D$3,FALSE),0)</f>
        <v>0.17647058823529413</v>
      </c>
      <c r="F97" s="112">
        <f>IFERROR(VLOOKUP($B97,'Tablas Dinámicas'!$A$156:$E$168,E$3,FALSE),0)</f>
        <v>0.06</v>
      </c>
      <c r="G97" s="40"/>
      <c r="H97" s="40"/>
      <c r="I97" s="40"/>
      <c r="J97" s="40"/>
      <c r="L97" s="40"/>
      <c r="M97" s="67"/>
    </row>
    <row r="98" spans="1:13" x14ac:dyDescent="0.2">
      <c r="A98" s="78" t="s">
        <v>389</v>
      </c>
      <c r="B98" s="107">
        <v>6</v>
      </c>
      <c r="C98" s="85">
        <f>IFERROR(VLOOKUP($B98,'Tablas Dinámicas'!$A$156:$E$168,B$3,FALSE),0)</f>
        <v>0</v>
      </c>
      <c r="D98" s="85">
        <f>IFERROR(VLOOKUP($B98,'Tablas Dinámicas'!$A$156:$E$168,C$3,FALSE),0)</f>
        <v>0</v>
      </c>
      <c r="E98" s="85">
        <f>IFERROR(VLOOKUP($B98,'Tablas Dinámicas'!$A$156:$E$168,D$3,FALSE),0)</f>
        <v>0.11764705882352941</v>
      </c>
      <c r="F98" s="112">
        <f>IFERROR(VLOOKUP($B98,'Tablas Dinámicas'!$A$156:$E$168,E$3,FALSE),0)</f>
        <v>0.04</v>
      </c>
      <c r="G98" s="40"/>
      <c r="H98" s="40"/>
      <c r="I98" s="40"/>
      <c r="J98" s="40"/>
      <c r="L98" s="40"/>
      <c r="M98" s="67"/>
    </row>
    <row r="99" spans="1:13" x14ac:dyDescent="0.2">
      <c r="A99" s="78" t="s">
        <v>390</v>
      </c>
      <c r="B99" s="107">
        <v>7</v>
      </c>
      <c r="C99" s="85">
        <f>IFERROR(VLOOKUP($B99,'Tablas Dinámicas'!$A$156:$E$168,B$3,FALSE),0)</f>
        <v>0</v>
      </c>
      <c r="D99" s="85">
        <f>IFERROR(VLOOKUP($B99,'Tablas Dinámicas'!$A$156:$E$168,C$3,FALSE),0)</f>
        <v>0</v>
      </c>
      <c r="E99" s="85">
        <f>IFERROR(VLOOKUP($B99,'Tablas Dinámicas'!$A$156:$E$168,D$3,FALSE),0)</f>
        <v>0.17647058823529413</v>
      </c>
      <c r="F99" s="112">
        <f>IFERROR(VLOOKUP($B99,'Tablas Dinámicas'!$A$156:$E$168,E$3,FALSE),0)</f>
        <v>0.06</v>
      </c>
      <c r="G99" s="40"/>
      <c r="H99" s="40"/>
      <c r="I99" s="40"/>
      <c r="J99" s="40"/>
      <c r="L99" s="40"/>
      <c r="M99" s="67"/>
    </row>
    <row r="100" spans="1:13" x14ac:dyDescent="0.2">
      <c r="A100" s="78" t="s">
        <v>391</v>
      </c>
      <c r="B100" s="107">
        <v>8</v>
      </c>
      <c r="C100" s="85">
        <f>IFERROR(VLOOKUP($B100,'Tablas Dinámicas'!$A$156:$E$168,B$3,FALSE),0)</f>
        <v>0.375</v>
      </c>
      <c r="D100" s="85">
        <f>IFERROR(VLOOKUP($B100,'Tablas Dinámicas'!$A$156:$E$168,C$3,FALSE),0)</f>
        <v>0.11764705882352941</v>
      </c>
      <c r="E100" s="85">
        <f>IFERROR(VLOOKUP($B100,'Tablas Dinámicas'!$A$156:$E$168,D$3,FALSE),0)</f>
        <v>0.11764705882352941</v>
      </c>
      <c r="F100" s="112">
        <f>IFERROR(VLOOKUP($B100,'Tablas Dinámicas'!$A$156:$E$168,E$3,FALSE),0)</f>
        <v>0.2</v>
      </c>
      <c r="G100" s="40"/>
      <c r="H100" s="40"/>
      <c r="I100" s="40"/>
      <c r="J100" s="40"/>
      <c r="L100" s="40"/>
      <c r="M100" s="67"/>
    </row>
    <row r="101" spans="1:13" x14ac:dyDescent="0.2">
      <c r="A101" s="78" t="s">
        <v>392</v>
      </c>
      <c r="B101" s="107">
        <v>9</v>
      </c>
      <c r="C101" s="85">
        <f>IFERROR(VLOOKUP($B101,'Tablas Dinámicas'!$A$156:$E$168,B$3,FALSE),0)</f>
        <v>0</v>
      </c>
      <c r="D101" s="85">
        <f>IFERROR(VLOOKUP($B101,'Tablas Dinámicas'!$A$156:$E$168,C$3,FALSE),0)</f>
        <v>0.17647058823529413</v>
      </c>
      <c r="E101" s="85">
        <f>IFERROR(VLOOKUP($B101,'Tablas Dinámicas'!$A$156:$E$168,D$3,FALSE),0)</f>
        <v>0</v>
      </c>
      <c r="F101" s="112">
        <f>IFERROR(VLOOKUP($B101,'Tablas Dinámicas'!$A$156:$E$168,E$3,FALSE),0)</f>
        <v>0.06</v>
      </c>
      <c r="G101" s="40"/>
      <c r="H101" s="40"/>
      <c r="I101" s="40"/>
      <c r="J101" s="40"/>
      <c r="L101" s="40"/>
      <c r="M101" s="67"/>
    </row>
    <row r="102" spans="1:13" x14ac:dyDescent="0.2">
      <c r="A102" s="93" t="s">
        <v>393</v>
      </c>
      <c r="B102" s="113">
        <v>10</v>
      </c>
      <c r="C102" s="114">
        <f>IFERROR(VLOOKUP($B102,'Tablas Dinámicas'!$A$156:$E$168,B$3,FALSE),0)</f>
        <v>0</v>
      </c>
      <c r="D102" s="114">
        <f>IFERROR(VLOOKUP($B102,'Tablas Dinámicas'!$A$156:$E$168,C$3,FALSE),0)</f>
        <v>5.8823529411764705E-2</v>
      </c>
      <c r="E102" s="114">
        <f>IFERROR(VLOOKUP($B102,'Tablas Dinámicas'!$A$156:$E$168,D$3,FALSE),0)</f>
        <v>0.29411764705882354</v>
      </c>
      <c r="F102" s="115">
        <f>IFERROR(VLOOKUP($B102,'Tablas Dinámicas'!$A$156:$E$168,E$3,FALSE),0)</f>
        <v>0.12</v>
      </c>
      <c r="G102" s="40"/>
      <c r="H102" s="40"/>
      <c r="I102" s="40"/>
      <c r="J102" s="40"/>
      <c r="L102" s="40"/>
      <c r="M102" s="67"/>
    </row>
    <row r="103" spans="1:13" x14ac:dyDescent="0.2">
      <c r="A103" s="150" t="s">
        <v>9</v>
      </c>
      <c r="B103" s="151"/>
      <c r="C103" s="108">
        <f>SUM(C92:C102)</f>
        <v>1</v>
      </c>
      <c r="D103" s="108">
        <f t="shared" ref="D103:F103" si="4">SUM(D92:D102)</f>
        <v>1</v>
      </c>
      <c r="E103" s="108">
        <f t="shared" si="4"/>
        <v>1</v>
      </c>
      <c r="F103" s="108">
        <f t="shared" si="4"/>
        <v>1</v>
      </c>
      <c r="G103" s="40"/>
      <c r="H103" s="40"/>
      <c r="I103" s="40"/>
      <c r="J103" s="40"/>
      <c r="L103" s="40"/>
      <c r="M103" s="67"/>
    </row>
    <row r="104" spans="1:13" x14ac:dyDescent="0.2">
      <c r="A104" s="78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67"/>
    </row>
    <row r="105" spans="1:13" x14ac:dyDescent="0.2">
      <c r="A105" s="152" t="s">
        <v>24</v>
      </c>
      <c r="B105" s="153"/>
      <c r="C105" s="99">
        <f>'Tablas Dinámicas'!B174</f>
        <v>4.3125</v>
      </c>
      <c r="D105" s="99">
        <f>'Tablas Dinámicas'!C174</f>
        <v>4.2352941176470589</v>
      </c>
      <c r="E105" s="99">
        <f>'Tablas Dinámicas'!D174</f>
        <v>6.8235294117647056</v>
      </c>
      <c r="F105" s="99">
        <f>'Tablas Dinámicas'!E174</f>
        <v>5.14</v>
      </c>
      <c r="G105" s="40"/>
      <c r="H105" s="40"/>
      <c r="I105" s="40"/>
      <c r="J105" s="40"/>
      <c r="K105" s="40"/>
      <c r="L105" s="40"/>
      <c r="M105" s="67"/>
    </row>
    <row r="106" spans="1:13" x14ac:dyDescent="0.2">
      <c r="A106" s="154" t="s">
        <v>26</v>
      </c>
      <c r="B106" s="155"/>
      <c r="C106" s="100">
        <f>'Tablas Dinámicas'!B175</f>
        <v>3.0048571790796759</v>
      </c>
      <c r="D106" s="100">
        <f>'Tablas Dinámicas'!C175</f>
        <v>3.7504901640436596</v>
      </c>
      <c r="E106" s="100">
        <f>'Tablas Dinámicas'!D175</f>
        <v>2.877396699224124</v>
      </c>
      <c r="F106" s="100">
        <f>'Tablas Dinámicas'!E175</f>
        <v>3.398739262054177</v>
      </c>
      <c r="G106" s="40"/>
      <c r="H106" s="40"/>
      <c r="I106" s="40"/>
      <c r="J106" s="40"/>
      <c r="K106" s="40"/>
      <c r="L106" s="40"/>
      <c r="M106" s="67"/>
    </row>
    <row r="107" spans="1:13" x14ac:dyDescent="0.2">
      <c r="A107" s="156" t="s">
        <v>14</v>
      </c>
      <c r="B107" s="157"/>
      <c r="C107" s="89">
        <f>'Tablas Dinámicas'!$B$4</f>
        <v>17</v>
      </c>
      <c r="D107" s="89">
        <f>'Tablas Dinámicas'!$C$4</f>
        <v>17</v>
      </c>
      <c r="E107" s="89">
        <f>'Tablas Dinámicas'!$D$4</f>
        <v>17</v>
      </c>
      <c r="F107" s="89">
        <f>SUM(C107:E107)</f>
        <v>51</v>
      </c>
      <c r="G107" s="40"/>
      <c r="H107" s="40"/>
      <c r="I107" s="40"/>
      <c r="J107" s="40"/>
      <c r="K107" s="40"/>
      <c r="L107" s="40"/>
      <c r="M107" s="67"/>
    </row>
    <row r="108" spans="1:13" x14ac:dyDescent="0.2">
      <c r="A108" s="78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67"/>
    </row>
    <row r="109" spans="1:13" x14ac:dyDescent="0.2">
      <c r="A109" s="101" t="s">
        <v>30</v>
      </c>
      <c r="B109" s="102" t="s">
        <v>28</v>
      </c>
      <c r="C109" s="102" t="s">
        <v>263</v>
      </c>
      <c r="D109" s="102" t="s">
        <v>27</v>
      </c>
      <c r="E109" s="102" t="s">
        <v>263</v>
      </c>
      <c r="F109" s="40"/>
      <c r="G109" s="40"/>
      <c r="H109" s="40"/>
      <c r="I109" s="40"/>
      <c r="J109" s="40"/>
      <c r="K109" s="40"/>
      <c r="L109" s="40"/>
      <c r="M109" s="67"/>
    </row>
    <row r="110" spans="1:13" x14ac:dyDescent="0.2">
      <c r="A110" s="103" t="s">
        <v>262</v>
      </c>
      <c r="B110" s="133">
        <f>ABS((D105-E105)/SQRT((D106*D106/D107)+(E106*E106/E107)))</f>
        <v>2.2575237083686757</v>
      </c>
      <c r="C110" s="105">
        <f>((((D106^2)/D107)+((E106^2)/E107))^2)/(((((D106^2)/D107)^2)/(D107-1))+((((E106^2)/E107)^2)/(E107-1)))</f>
        <v>29.988835187404433</v>
      </c>
      <c r="D110" s="133">
        <f>ABS((C105-E105)/SQRT((C106*C106/C107)+(E106*E106/E107)))</f>
        <v>2.4885453536785072</v>
      </c>
      <c r="E110" s="105">
        <f>((((C106^2)/C107)+((E106^2)/E107))^2)/(((((C106^2)/C107)^2)/(C107-1))+((((E106^2)/E107)^2)/(E107-1)))</f>
        <v>31.940068978959999</v>
      </c>
      <c r="F110" s="40"/>
      <c r="G110" s="40"/>
      <c r="H110" s="40"/>
      <c r="I110" s="40"/>
      <c r="J110" s="40"/>
      <c r="K110" s="40"/>
      <c r="L110" s="40"/>
      <c r="M110" s="67"/>
    </row>
    <row r="111" spans="1:13" ht="13.5" thickBot="1" x14ac:dyDescent="0.25">
      <c r="A111" s="20" t="s">
        <v>29</v>
      </c>
      <c r="B111" s="75">
        <f>_xlfn.T.DIST.2T(B110,C110)</f>
        <v>3.1677848017367942E-2</v>
      </c>
      <c r="C111" s="104"/>
      <c r="D111" s="75">
        <f>_xlfn.T.DIST.2T(D110,E110)</f>
        <v>1.8406112475609214E-2</v>
      </c>
      <c r="E111" s="104"/>
      <c r="G111" s="40"/>
      <c r="H111" s="40"/>
      <c r="I111" s="40"/>
      <c r="J111" s="40"/>
      <c r="K111" s="40"/>
      <c r="L111" s="40"/>
      <c r="M111" s="67"/>
    </row>
    <row r="112" spans="1:13" ht="13.5" thickBot="1" x14ac:dyDescent="0.25">
      <c r="A112" s="106"/>
      <c r="B112" s="58"/>
      <c r="C112" s="58"/>
      <c r="D112" s="58"/>
      <c r="E112" s="58"/>
      <c r="F112" s="40"/>
      <c r="G112" s="40"/>
      <c r="H112" s="40"/>
      <c r="I112" s="40"/>
      <c r="J112" s="40"/>
      <c r="K112" s="40"/>
      <c r="L112" s="40"/>
      <c r="M112" s="67"/>
    </row>
    <row r="113" spans="1:13" ht="13.5" thickBot="1" x14ac:dyDescent="0.25">
      <c r="A113" s="78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67"/>
    </row>
    <row r="114" spans="1:13" x14ac:dyDescent="0.2">
      <c r="A114" s="90" t="s">
        <v>48</v>
      </c>
      <c r="B114" s="25"/>
      <c r="C114" s="25"/>
      <c r="D114" s="25"/>
      <c r="E114" s="26"/>
      <c r="F114" s="40"/>
      <c r="G114" s="40"/>
      <c r="H114" s="40"/>
      <c r="I114" s="40"/>
      <c r="J114" s="40"/>
      <c r="K114" s="40"/>
      <c r="L114" s="40"/>
      <c r="M114" s="67"/>
    </row>
    <row r="115" spans="1:13" x14ac:dyDescent="0.2">
      <c r="A115" s="91"/>
      <c r="B115" s="28"/>
      <c r="C115" s="28"/>
      <c r="D115" s="28"/>
      <c r="E115" s="29"/>
      <c r="F115" s="40"/>
      <c r="G115" s="40"/>
      <c r="H115" s="40"/>
      <c r="I115" s="40"/>
      <c r="J115" s="40"/>
      <c r="K115" s="40"/>
      <c r="L115" s="40"/>
      <c r="M115" s="67"/>
    </row>
    <row r="116" spans="1:13" x14ac:dyDescent="0.2">
      <c r="A116" s="91"/>
      <c r="B116" s="28"/>
      <c r="C116" s="28"/>
      <c r="D116" s="28"/>
      <c r="E116" s="29"/>
      <c r="F116" s="40"/>
      <c r="G116" s="40"/>
      <c r="H116" s="40"/>
      <c r="I116" s="40"/>
      <c r="J116" s="40"/>
      <c r="K116" s="40"/>
      <c r="L116" s="40"/>
      <c r="M116" s="67"/>
    </row>
    <row r="117" spans="1:13" x14ac:dyDescent="0.2">
      <c r="A117" s="91"/>
      <c r="B117" s="28"/>
      <c r="C117" s="28"/>
      <c r="D117" s="28"/>
      <c r="E117" s="29"/>
      <c r="F117" s="40"/>
      <c r="G117" s="40"/>
      <c r="H117" s="40"/>
      <c r="I117" s="40"/>
      <c r="J117" s="40"/>
      <c r="K117" s="40"/>
      <c r="L117" s="40"/>
      <c r="M117" s="67"/>
    </row>
    <row r="118" spans="1:13" ht="13.5" thickBot="1" x14ac:dyDescent="0.25">
      <c r="A118" s="92"/>
      <c r="B118" s="31"/>
      <c r="C118" s="31"/>
      <c r="D118" s="31"/>
      <c r="E118" s="32"/>
      <c r="F118" s="40"/>
      <c r="G118" s="40"/>
      <c r="H118" s="40"/>
      <c r="I118" s="40"/>
      <c r="J118" s="40"/>
      <c r="K118" s="40"/>
      <c r="L118" s="40"/>
      <c r="M118" s="67"/>
    </row>
    <row r="119" spans="1:13" x14ac:dyDescent="0.2">
      <c r="A119" s="78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67"/>
    </row>
    <row r="120" spans="1:13" x14ac:dyDescent="0.2">
      <c r="A120" s="93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5"/>
    </row>
    <row r="121" spans="1:13" x14ac:dyDescent="0.2">
      <c r="A121" s="143" t="s">
        <v>395</v>
      </c>
      <c r="B121" s="143"/>
      <c r="C121" s="143"/>
      <c r="D121" s="143"/>
      <c r="E121" s="143"/>
    </row>
    <row r="122" spans="1:13" x14ac:dyDescent="0.2">
      <c r="A122" s="143"/>
      <c r="B122" s="143"/>
      <c r="C122" s="143"/>
      <c r="D122" s="143"/>
      <c r="E122" s="143"/>
    </row>
    <row r="124" spans="1:13" x14ac:dyDescent="0.2">
      <c r="A124" s="123"/>
      <c r="B124" s="124"/>
      <c r="C124" s="116" t="s">
        <v>38</v>
      </c>
      <c r="D124" s="116"/>
      <c r="E124" s="116"/>
      <c r="F124" s="117"/>
    </row>
    <row r="125" spans="1:13" x14ac:dyDescent="0.2">
      <c r="A125" s="120" t="s">
        <v>394</v>
      </c>
      <c r="B125" s="121" t="s">
        <v>31</v>
      </c>
      <c r="C125" s="118" t="s">
        <v>6</v>
      </c>
      <c r="D125" s="118" t="s">
        <v>7</v>
      </c>
      <c r="E125" s="118" t="s">
        <v>8</v>
      </c>
      <c r="F125" s="119" t="s">
        <v>9</v>
      </c>
    </row>
    <row r="126" spans="1:13" ht="15" customHeight="1" x14ac:dyDescent="0.2">
      <c r="A126" s="95" t="s">
        <v>383</v>
      </c>
      <c r="B126" s="109">
        <v>0</v>
      </c>
      <c r="C126" s="110">
        <f>IFERROR(VLOOKUP($B126,'Tablas Dinámicas'!$A$179:$E$207,B$3,FALSE),0)</f>
        <v>0</v>
      </c>
      <c r="D126" s="110">
        <f>IFERROR(VLOOKUP($B126,'Tablas Dinámicas'!$A$179:$E$207,C$3,FALSE),0)</f>
        <v>0.17647058823529413</v>
      </c>
      <c r="E126" s="110">
        <f>IFERROR(VLOOKUP($B126,'Tablas Dinámicas'!$A$179:$E$207,D$3,FALSE),0)</f>
        <v>0</v>
      </c>
      <c r="F126" s="111">
        <f>IFERROR(VLOOKUP($B126,'Tablas Dinámicas'!$A$179:$E$207,E$3,FALSE),0)</f>
        <v>0.06</v>
      </c>
    </row>
    <row r="127" spans="1:13" x14ac:dyDescent="0.2">
      <c r="A127" s="78" t="s">
        <v>384</v>
      </c>
      <c r="B127" s="107">
        <v>1</v>
      </c>
      <c r="C127" s="85">
        <f>IFERROR(VLOOKUP($B127,'Tablas Dinámicas'!$A$179:$E$207,B$3,FALSE),0)</f>
        <v>0.3125</v>
      </c>
      <c r="D127" s="85">
        <f>IFERROR(VLOOKUP($B127,'Tablas Dinámicas'!$A$179:$E$207,C$3,FALSE),0)</f>
        <v>0</v>
      </c>
      <c r="E127" s="85">
        <f>IFERROR(VLOOKUP($B127,'Tablas Dinámicas'!$A$179:$E$207,D$3,FALSE),0)</f>
        <v>0</v>
      </c>
      <c r="F127" s="112">
        <f>IFERROR(VLOOKUP($B127,'Tablas Dinámicas'!$A$179:$E$207,E$3,FALSE),0)</f>
        <v>0.1</v>
      </c>
    </row>
    <row r="128" spans="1:13" x14ac:dyDescent="0.2">
      <c r="A128" s="78" t="s">
        <v>385</v>
      </c>
      <c r="B128" s="107">
        <v>2</v>
      </c>
      <c r="C128" s="85">
        <f>IFERROR(VLOOKUP($B128,'Tablas Dinámicas'!$A$179:$E$207,B$3,FALSE),0)</f>
        <v>0.3125</v>
      </c>
      <c r="D128" s="85">
        <f>IFERROR(VLOOKUP($B128,'Tablas Dinámicas'!$A$179:$E$207,C$3,FALSE),0)</f>
        <v>0.11764705882352941</v>
      </c>
      <c r="E128" s="85">
        <f>IFERROR(VLOOKUP($B128,'Tablas Dinámicas'!$A$179:$E$207,D$3,FALSE),0)</f>
        <v>0</v>
      </c>
      <c r="F128" s="112">
        <f>IFERROR(VLOOKUP($B128,'Tablas Dinámicas'!$A$179:$E$207,E$3,FALSE),0)</f>
        <v>0.14000000000000001</v>
      </c>
    </row>
    <row r="129" spans="1:6" x14ac:dyDescent="0.2">
      <c r="A129" s="78" t="s">
        <v>386</v>
      </c>
      <c r="B129" s="107">
        <v>3</v>
      </c>
      <c r="C129" s="85">
        <f>IFERROR(VLOOKUP($B129,'Tablas Dinámicas'!$A$179:$E$207,B$3,FALSE),0)</f>
        <v>0.1875</v>
      </c>
      <c r="D129" s="85">
        <f>IFERROR(VLOOKUP($B129,'Tablas Dinámicas'!$A$179:$E$207,C$3,FALSE),0)</f>
        <v>0</v>
      </c>
      <c r="E129" s="85">
        <f>IFERROR(VLOOKUP($B129,'Tablas Dinámicas'!$A$179:$E$207,D$3,FALSE),0)</f>
        <v>0</v>
      </c>
      <c r="F129" s="112">
        <f>IFERROR(VLOOKUP($B129,'Tablas Dinámicas'!$A$179:$E$207,E$3,FALSE),0)</f>
        <v>0.06</v>
      </c>
    </row>
    <row r="130" spans="1:6" x14ac:dyDescent="0.2">
      <c r="A130" s="78" t="s">
        <v>387</v>
      </c>
      <c r="B130" s="107">
        <v>4</v>
      </c>
      <c r="C130" s="85">
        <f>IFERROR(VLOOKUP($B130,'Tablas Dinámicas'!$A$179:$E$207,B$3,FALSE),0)</f>
        <v>0</v>
      </c>
      <c r="D130" s="85">
        <f>IFERROR(VLOOKUP($B130,'Tablas Dinámicas'!$A$179:$E$207,C$3,FALSE),0)</f>
        <v>0.17647058823529413</v>
      </c>
      <c r="E130" s="85">
        <f>IFERROR(VLOOKUP($B130,'Tablas Dinámicas'!$A$179:$E$207,D$3,FALSE),0)</f>
        <v>0</v>
      </c>
      <c r="F130" s="112">
        <f>IFERROR(VLOOKUP($B130,'Tablas Dinámicas'!$A$179:$E$207,E$3,FALSE),0)</f>
        <v>0.06</v>
      </c>
    </row>
    <row r="131" spans="1:6" x14ac:dyDescent="0.2">
      <c r="A131" s="78" t="s">
        <v>388</v>
      </c>
      <c r="B131" s="107">
        <v>5</v>
      </c>
      <c r="C131" s="85">
        <f>IFERROR(VLOOKUP($B131,'Tablas Dinámicas'!$A$179:$E$207,B$3,FALSE),0)</f>
        <v>0</v>
      </c>
      <c r="D131" s="85">
        <f>IFERROR(VLOOKUP($B131,'Tablas Dinámicas'!$A$179:$E$207,C$3,FALSE),0)</f>
        <v>0</v>
      </c>
      <c r="E131" s="85">
        <f>IFERROR(VLOOKUP($B131,'Tablas Dinámicas'!$A$179:$E$207,D$3,FALSE),0)</f>
        <v>0.17647058823529413</v>
      </c>
      <c r="F131" s="112">
        <f>IFERROR(VLOOKUP($B131,'Tablas Dinámicas'!$A$179:$E$207,E$3,FALSE),0)</f>
        <v>0.06</v>
      </c>
    </row>
    <row r="132" spans="1:6" x14ac:dyDescent="0.2">
      <c r="A132" s="78" t="s">
        <v>389</v>
      </c>
      <c r="B132" s="107">
        <v>6</v>
      </c>
      <c r="C132" s="85">
        <f>IFERROR(VLOOKUP($B132,'Tablas Dinámicas'!$A$179:$E$207,B$3,FALSE),0)</f>
        <v>0.1875</v>
      </c>
      <c r="D132" s="85">
        <f>IFERROR(VLOOKUP($B132,'Tablas Dinámicas'!$A$179:$E$207,C$3,FALSE),0)</f>
        <v>0</v>
      </c>
      <c r="E132" s="85">
        <f>IFERROR(VLOOKUP($B132,'Tablas Dinámicas'!$A$179:$E$207,D$3,FALSE),0)</f>
        <v>0.11764705882352941</v>
      </c>
      <c r="F132" s="112">
        <f>IFERROR(VLOOKUP($B132,'Tablas Dinámicas'!$A$179:$E$207,E$3,FALSE),0)</f>
        <v>0.1</v>
      </c>
    </row>
    <row r="133" spans="1:6" x14ac:dyDescent="0.2">
      <c r="A133" s="78" t="s">
        <v>390</v>
      </c>
      <c r="B133" s="107">
        <v>7</v>
      </c>
      <c r="C133" s="85">
        <f>IFERROR(VLOOKUP($B133,'Tablas Dinámicas'!$A$179:$E$207,B$3,FALSE),0)</f>
        <v>0</v>
      </c>
      <c r="D133" s="85">
        <f>IFERROR(VLOOKUP($B133,'Tablas Dinámicas'!$A$179:$E$207,C$3,FALSE),0)</f>
        <v>0.35294117647058826</v>
      </c>
      <c r="E133" s="85">
        <f>IFERROR(VLOOKUP($B133,'Tablas Dinámicas'!$A$179:$E$207,D$3,FALSE),0)</f>
        <v>0.29411764705882354</v>
      </c>
      <c r="F133" s="112">
        <f>IFERROR(VLOOKUP($B133,'Tablas Dinámicas'!$A$179:$E$207,E$3,FALSE),0)</f>
        <v>0.22</v>
      </c>
    </row>
    <row r="134" spans="1:6" x14ac:dyDescent="0.2">
      <c r="A134" s="78" t="s">
        <v>391</v>
      </c>
      <c r="B134" s="107">
        <v>8</v>
      </c>
      <c r="C134" s="85">
        <f>IFERROR(VLOOKUP($B134,'Tablas Dinámicas'!$A$179:$E$207,B$3,FALSE),0)</f>
        <v>0</v>
      </c>
      <c r="D134" s="85">
        <f>IFERROR(VLOOKUP($B134,'Tablas Dinámicas'!$A$179:$E$207,C$3,FALSE),0)</f>
        <v>0</v>
      </c>
      <c r="E134" s="85">
        <f>IFERROR(VLOOKUP($B134,'Tablas Dinámicas'!$A$179:$E$207,D$3,FALSE),0)</f>
        <v>0.17647058823529413</v>
      </c>
      <c r="F134" s="112">
        <f>IFERROR(VLOOKUP($B134,'Tablas Dinámicas'!$A$179:$E$207,E$3,FALSE),0)</f>
        <v>0.06</v>
      </c>
    </row>
    <row r="135" spans="1:6" x14ac:dyDescent="0.2">
      <c r="A135" s="78" t="s">
        <v>392</v>
      </c>
      <c r="B135" s="107">
        <v>9</v>
      </c>
      <c r="C135" s="85">
        <f>IFERROR(VLOOKUP($B135,'Tablas Dinámicas'!$A$179:$E$207,B$3,FALSE),0)</f>
        <v>0</v>
      </c>
      <c r="D135" s="85">
        <f>IFERROR(VLOOKUP($B135,'Tablas Dinámicas'!$A$179:$E$207,C$3,FALSE),0)</f>
        <v>0.17647058823529413</v>
      </c>
      <c r="E135" s="85">
        <f>IFERROR(VLOOKUP($B135,'Tablas Dinámicas'!$A$179:$E$207,D$3,FALSE),0)</f>
        <v>0</v>
      </c>
      <c r="F135" s="112">
        <f>IFERROR(VLOOKUP($B135,'Tablas Dinámicas'!$A$179:$E$207,E$3,FALSE),0)</f>
        <v>0.06</v>
      </c>
    </row>
    <row r="136" spans="1:6" x14ac:dyDescent="0.2">
      <c r="A136" s="93" t="s">
        <v>393</v>
      </c>
      <c r="B136" s="113">
        <v>10</v>
      </c>
      <c r="C136" s="114">
        <f>IFERROR(VLOOKUP($B136,'Tablas Dinámicas'!$A$179:$E$207,B$3,FALSE),0)</f>
        <v>0</v>
      </c>
      <c r="D136" s="114">
        <f>IFERROR(VLOOKUP($B136,'Tablas Dinámicas'!$A$179:$E$207,C$3,FALSE),0)</f>
        <v>0</v>
      </c>
      <c r="E136" s="114">
        <f>IFERROR(VLOOKUP($B136,'Tablas Dinámicas'!$A$179:$E$207,D$3,FALSE),0)</f>
        <v>0.23529411764705882</v>
      </c>
      <c r="F136" s="115">
        <f>IFERROR(VLOOKUP($B136,'Tablas Dinámicas'!$A$179:$E$207,E$3,FALSE),0)</f>
        <v>0.08</v>
      </c>
    </row>
    <row r="137" spans="1:6" x14ac:dyDescent="0.2">
      <c r="A137" s="150" t="s">
        <v>9</v>
      </c>
      <c r="B137" s="151"/>
      <c r="C137" s="108">
        <f>SUM(C126:C136)</f>
        <v>1</v>
      </c>
      <c r="D137" s="108">
        <f>SUM(D126:D136)</f>
        <v>1</v>
      </c>
      <c r="E137" s="108">
        <f>SUM(E126:E136)</f>
        <v>1</v>
      </c>
      <c r="F137" s="108">
        <f>SUM(F126:F136)</f>
        <v>1.0000000000000002</v>
      </c>
    </row>
    <row r="139" spans="1:6" x14ac:dyDescent="0.2">
      <c r="A139" s="158" t="s">
        <v>24</v>
      </c>
      <c r="B139" s="158"/>
      <c r="C139" s="18">
        <f>'Tablas Dinámicas'!B198</f>
        <v>2.625</v>
      </c>
      <c r="D139" s="18">
        <f>'Tablas Dinámicas'!C198</f>
        <v>5</v>
      </c>
      <c r="E139" s="18">
        <f>'Tablas Dinámicas'!D198</f>
        <v>7.4117647058823533</v>
      </c>
      <c r="F139" s="18">
        <f>'Tablas Dinámicas'!E198</f>
        <v>5.0599999999999996</v>
      </c>
    </row>
    <row r="140" spans="1:6" x14ac:dyDescent="0.2">
      <c r="A140" s="159" t="s">
        <v>26</v>
      </c>
      <c r="B140" s="159"/>
      <c r="C140" s="19">
        <f>'Tablas Dinámicas'!B199</f>
        <v>1.8211717839530315</v>
      </c>
      <c r="D140" s="19">
        <f>'Tablas Dinámicas'!C199</f>
        <v>3.2403703492039302</v>
      </c>
      <c r="E140" s="19">
        <f>'Tablas Dinámicas'!D199</f>
        <v>1.7698454568623982</v>
      </c>
      <c r="F140" s="19">
        <f>'Tablas Dinámicas'!E199</f>
        <v>3.0533354127670189</v>
      </c>
    </row>
    <row r="141" spans="1:6" x14ac:dyDescent="0.2">
      <c r="A141" s="160" t="s">
        <v>14</v>
      </c>
      <c r="B141" s="160"/>
      <c r="C141" s="17">
        <f>'Tablas Dinámicas'!$B$4</f>
        <v>17</v>
      </c>
      <c r="D141" s="17">
        <f>'Tablas Dinámicas'!$C$4</f>
        <v>17</v>
      </c>
      <c r="E141" s="17">
        <f>'Tablas Dinámicas'!$D$4</f>
        <v>17</v>
      </c>
      <c r="F141" s="17">
        <f>SUM(C141:E141)</f>
        <v>51</v>
      </c>
    </row>
    <row r="143" spans="1:6" ht="13.5" thickBot="1" x14ac:dyDescent="0.25"/>
    <row r="144" spans="1:6" x14ac:dyDescent="0.2">
      <c r="A144" s="24" t="s">
        <v>48</v>
      </c>
      <c r="B144" s="25"/>
      <c r="C144" s="25"/>
      <c r="D144" s="25"/>
      <c r="E144" s="26"/>
    </row>
    <row r="145" spans="1:5" x14ac:dyDescent="0.2">
      <c r="A145" s="27"/>
      <c r="B145" s="28"/>
      <c r="C145" s="28"/>
      <c r="D145" s="28"/>
      <c r="E145" s="29"/>
    </row>
    <row r="146" spans="1:5" x14ac:dyDescent="0.2">
      <c r="A146" s="27"/>
      <c r="B146" s="28"/>
      <c r="C146" s="28"/>
      <c r="D146" s="28"/>
      <c r="E146" s="29"/>
    </row>
    <row r="147" spans="1:5" x14ac:dyDescent="0.2">
      <c r="A147" s="27"/>
      <c r="B147" s="28"/>
      <c r="C147" s="28"/>
      <c r="D147" s="28"/>
      <c r="E147" s="29"/>
    </row>
    <row r="148" spans="1:5" ht="13.5" thickBot="1" x14ac:dyDescent="0.25">
      <c r="A148" s="30"/>
      <c r="B148" s="31"/>
      <c r="C148" s="31"/>
      <c r="D148" s="31"/>
      <c r="E148" s="32"/>
    </row>
    <row r="152" spans="1:5" ht="13.5" customHeight="1" x14ac:dyDescent="0.2">
      <c r="A152" s="126" t="s">
        <v>396</v>
      </c>
    </row>
    <row r="153" spans="1:5" ht="12.75" customHeight="1" x14ac:dyDescent="0.2">
      <c r="B153" s="125"/>
      <c r="C153" s="125"/>
      <c r="D153" s="125"/>
      <c r="E153" s="125"/>
    </row>
    <row r="154" spans="1:5" ht="23.25" customHeight="1" x14ac:dyDescent="0.2">
      <c r="A154" s="9" t="s">
        <v>12</v>
      </c>
      <c r="B154" s="56" t="s">
        <v>38</v>
      </c>
      <c r="C154" s="56"/>
      <c r="D154" s="56"/>
      <c r="E154" s="10"/>
    </row>
    <row r="155" spans="1:5" x14ac:dyDescent="0.2">
      <c r="A155" s="11" t="s">
        <v>25</v>
      </c>
      <c r="B155" s="14" t="s">
        <v>6</v>
      </c>
      <c r="C155" s="14" t="s">
        <v>7</v>
      </c>
      <c r="D155" s="14" t="s">
        <v>8</v>
      </c>
      <c r="E155" s="14" t="s">
        <v>9</v>
      </c>
    </row>
    <row r="156" spans="1:5" x14ac:dyDescent="0.2">
      <c r="A156" s="4" t="s">
        <v>353</v>
      </c>
      <c r="B156" s="15">
        <f>IFERROR(VLOOKUP($A156,'Tablas Dinámicas'!$A$203:$E$212,B$3,FALSE),0)</f>
        <v>0.125</v>
      </c>
      <c r="C156" s="15">
        <f>IFERROR(VLOOKUP($A156,'Tablas Dinámicas'!$A$203:$E$212,C$3,FALSE),0)</f>
        <v>0.17647058823529413</v>
      </c>
      <c r="D156" s="15">
        <f>IFERROR(VLOOKUP($A156,'Tablas Dinámicas'!$A$203:$E$212,D$3,FALSE),0)</f>
        <v>0.11764705882352941</v>
      </c>
      <c r="E156" s="15">
        <f>IFERROR(VLOOKUP($A156,'Tablas Dinámicas'!$A$203:$E$212,E$3,FALSE),0)</f>
        <v>0.14000000000000001</v>
      </c>
    </row>
    <row r="157" spans="1:5" x14ac:dyDescent="0.2">
      <c r="A157" s="4" t="s">
        <v>354</v>
      </c>
      <c r="B157" s="15">
        <f>IFERROR(VLOOKUP($A157,'Tablas Dinámicas'!$A$203:$E$212,B$3,FALSE),0)</f>
        <v>0.125</v>
      </c>
      <c r="C157" s="15">
        <f>IFERROR(VLOOKUP($A157,'Tablas Dinámicas'!$A$203:$E$212,C$3,FALSE),0)</f>
        <v>0.17647058823529413</v>
      </c>
      <c r="D157" s="15">
        <f>IFERROR(VLOOKUP($A157,'Tablas Dinámicas'!$A$203:$E$212,D$3,FALSE),0)</f>
        <v>0.17647058823529413</v>
      </c>
      <c r="E157" s="15">
        <f>IFERROR(VLOOKUP($A157,'Tablas Dinámicas'!$A$203:$E$212,E$3,FALSE),0)</f>
        <v>0.16</v>
      </c>
    </row>
    <row r="158" spans="1:5" x14ac:dyDescent="0.2">
      <c r="A158" s="4" t="s">
        <v>32</v>
      </c>
      <c r="B158" s="15">
        <f>IFERROR(VLOOKUP($A158,'Tablas Dinámicas'!$A$203:$E$212,B$3,FALSE),0)</f>
        <v>0.125</v>
      </c>
      <c r="C158" s="15">
        <f>IFERROR(VLOOKUP($A158,'Tablas Dinámicas'!$A$203:$E$212,C$3,FALSE),0)</f>
        <v>0.11764705882352941</v>
      </c>
      <c r="D158" s="15">
        <f>IFERROR(VLOOKUP($A158,'Tablas Dinámicas'!$A$203:$E$212,D$3,FALSE),0)</f>
        <v>0.17647058823529413</v>
      </c>
      <c r="E158" s="15">
        <f>IFERROR(VLOOKUP($A158,'Tablas Dinámicas'!$A$203:$E$212,E$3,FALSE),0)</f>
        <v>0.14000000000000001</v>
      </c>
    </row>
    <row r="159" spans="1:5" x14ac:dyDescent="0.2">
      <c r="A159" s="4" t="s">
        <v>33</v>
      </c>
      <c r="B159" s="15">
        <f>IFERROR(VLOOKUP($A159,'Tablas Dinámicas'!$A$203:$E$212,B$3,FALSE),0)</f>
        <v>0.1875</v>
      </c>
      <c r="C159" s="15">
        <f>IFERROR(VLOOKUP($A159,'Tablas Dinámicas'!$A$203:$E$212,C$3,FALSE),0)</f>
        <v>0.11764705882352941</v>
      </c>
      <c r="D159" s="15">
        <f>IFERROR(VLOOKUP($A159,'Tablas Dinámicas'!$A$203:$E$212,D$3,FALSE),0)</f>
        <v>0.11764705882352941</v>
      </c>
      <c r="E159" s="15">
        <f>IFERROR(VLOOKUP($A159,'Tablas Dinámicas'!$A$203:$E$212,E$3,FALSE),0)</f>
        <v>0.14000000000000001</v>
      </c>
    </row>
    <row r="160" spans="1:5" x14ac:dyDescent="0.2">
      <c r="A160" s="4" t="s">
        <v>34</v>
      </c>
      <c r="B160" s="15">
        <f>IFERROR(VLOOKUP($A160,'Tablas Dinámicas'!$A$203:$E$212,B$3,FALSE),0)</f>
        <v>0.125</v>
      </c>
      <c r="C160" s="15">
        <f>IFERROR(VLOOKUP($A160,'Tablas Dinámicas'!$A$203:$E$212,C$3,FALSE),0)</f>
        <v>0.17647058823529413</v>
      </c>
      <c r="D160" s="15">
        <f>IFERROR(VLOOKUP($A160,'Tablas Dinámicas'!$A$203:$E$212,D$3,FALSE),0)</f>
        <v>0.11764705882352941</v>
      </c>
      <c r="E160" s="15">
        <f>IFERROR(VLOOKUP($A160,'Tablas Dinámicas'!$A$203:$E$212,E$3,FALSE),0)</f>
        <v>0.14000000000000001</v>
      </c>
    </row>
    <row r="161" spans="1:13" x14ac:dyDescent="0.2">
      <c r="A161" s="4" t="s">
        <v>35</v>
      </c>
      <c r="B161" s="15">
        <f>IFERROR(VLOOKUP($A161,'Tablas Dinámicas'!$A$203:$E$212,B$3,FALSE),0)</f>
        <v>0.125</v>
      </c>
      <c r="C161" s="15">
        <f>IFERROR(VLOOKUP($A161,'Tablas Dinámicas'!$A$203:$E$212,C$3,FALSE),0)</f>
        <v>0.11764705882352941</v>
      </c>
      <c r="D161" s="15">
        <f>IFERROR(VLOOKUP($A161,'Tablas Dinámicas'!$A$203:$E$212,D$3,FALSE),0)</f>
        <v>0.17647058823529413</v>
      </c>
      <c r="E161" s="15">
        <f>IFERROR(VLOOKUP($A161,'Tablas Dinámicas'!$A$203:$E$212,E$3,FALSE),0)</f>
        <v>0.14000000000000001</v>
      </c>
    </row>
    <row r="162" spans="1:13" x14ac:dyDescent="0.2">
      <c r="A162" s="4" t="s">
        <v>355</v>
      </c>
      <c r="B162" s="15">
        <f>IFERROR(VLOOKUP($A162,'Tablas Dinámicas'!$A$203:$E$212,B$3,FALSE),0)</f>
        <v>0.1875</v>
      </c>
      <c r="C162" s="15">
        <f>IFERROR(VLOOKUP($A162,'Tablas Dinámicas'!$A$203:$E$212,C$3,FALSE),0)</f>
        <v>0.11764705882352941</v>
      </c>
      <c r="D162" s="15">
        <f>IFERROR(VLOOKUP($A162,'Tablas Dinámicas'!$A$203:$E$212,D$3,FALSE),0)</f>
        <v>0.11764705882352941</v>
      </c>
      <c r="E162" s="15">
        <f>IFERROR(VLOOKUP($A162,'Tablas Dinámicas'!$A$203:$E$212,E$3,FALSE),0)</f>
        <v>0.14000000000000001</v>
      </c>
    </row>
    <row r="163" spans="1:13" x14ac:dyDescent="0.2">
      <c r="A163" s="12" t="s">
        <v>9</v>
      </c>
      <c r="B163" s="16">
        <f>SUM(B156:B162)</f>
        <v>1</v>
      </c>
      <c r="C163" s="16">
        <f t="shared" ref="C163:E163" si="5">SUM(C156:C162)</f>
        <v>1</v>
      </c>
      <c r="D163" s="16">
        <f t="shared" si="5"/>
        <v>1</v>
      </c>
      <c r="E163" s="16">
        <f t="shared" si="5"/>
        <v>1</v>
      </c>
    </row>
    <row r="165" spans="1:13" x14ac:dyDescent="0.2">
      <c r="A165" s="13" t="s">
        <v>14</v>
      </c>
      <c r="B165" s="17">
        <f>'Tablas Dinámicas'!$B$4</f>
        <v>17</v>
      </c>
      <c r="C165" s="17">
        <f>'Tablas Dinámicas'!$C$4</f>
        <v>17</v>
      </c>
      <c r="D165" s="17">
        <f>'Tablas Dinámicas'!$D$4</f>
        <v>17</v>
      </c>
      <c r="E165" s="17">
        <f>SUM(B165:D165)</f>
        <v>51</v>
      </c>
    </row>
    <row r="166" spans="1:13" ht="13.5" thickBot="1" x14ac:dyDescent="0.25"/>
    <row r="167" spans="1:13" x14ac:dyDescent="0.2">
      <c r="A167" s="24" t="s">
        <v>48</v>
      </c>
      <c r="B167" s="25"/>
      <c r="C167" s="25"/>
      <c r="D167" s="25"/>
      <c r="E167" s="26"/>
    </row>
    <row r="168" spans="1:13" x14ac:dyDescent="0.2">
      <c r="A168" s="27"/>
      <c r="B168" s="28"/>
      <c r="C168" s="28"/>
      <c r="D168" s="28"/>
      <c r="E168" s="29"/>
    </row>
    <row r="169" spans="1:13" x14ac:dyDescent="0.2">
      <c r="A169" s="27"/>
      <c r="B169" s="28"/>
      <c r="C169" s="28"/>
      <c r="D169" s="28"/>
      <c r="E169" s="29"/>
    </row>
    <row r="170" spans="1:13" ht="13.5" thickBot="1" x14ac:dyDescent="0.25">
      <c r="A170" s="30"/>
      <c r="B170" s="31"/>
      <c r="C170" s="31"/>
      <c r="D170" s="31"/>
      <c r="E170" s="32"/>
    </row>
    <row r="173" spans="1:13" x14ac:dyDescent="0.2">
      <c r="A173" s="146" t="s">
        <v>398</v>
      </c>
      <c r="B173" s="147"/>
      <c r="C173" s="147"/>
      <c r="D173" s="147"/>
      <c r="E173" s="147"/>
      <c r="F173" s="63"/>
      <c r="G173" s="63"/>
      <c r="H173" s="63"/>
      <c r="I173" s="63"/>
      <c r="J173" s="63"/>
      <c r="K173" s="63"/>
      <c r="L173" s="63"/>
      <c r="M173" s="77"/>
    </row>
    <row r="174" spans="1:13" x14ac:dyDescent="0.2">
      <c r="A174" s="144"/>
      <c r="B174" s="145"/>
      <c r="C174" s="145"/>
      <c r="D174" s="145"/>
      <c r="E174" s="145"/>
      <c r="F174" s="40"/>
      <c r="G174" s="40"/>
      <c r="H174" s="40"/>
      <c r="I174" s="40"/>
      <c r="J174" s="40"/>
      <c r="K174" s="40"/>
      <c r="L174" s="40"/>
      <c r="M174" s="67"/>
    </row>
    <row r="175" spans="1:13" x14ac:dyDescent="0.2">
      <c r="A175" s="78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67"/>
    </row>
    <row r="176" spans="1:13" x14ac:dyDescent="0.2">
      <c r="A176" s="80" t="s">
        <v>12</v>
      </c>
      <c r="B176" s="96" t="s">
        <v>38</v>
      </c>
      <c r="C176" s="82"/>
      <c r="D176" s="82"/>
      <c r="E176" s="82"/>
      <c r="G176" s="40"/>
      <c r="H176" s="40"/>
      <c r="I176" s="40"/>
      <c r="J176" s="40"/>
      <c r="K176" s="40"/>
      <c r="L176" s="40"/>
      <c r="M176" s="67"/>
    </row>
    <row r="177" spans="1:26" x14ac:dyDescent="0.2">
      <c r="A177" s="83" t="s">
        <v>36</v>
      </c>
      <c r="B177" s="14" t="s">
        <v>6</v>
      </c>
      <c r="C177" s="14" t="s">
        <v>7</v>
      </c>
      <c r="D177" s="14" t="s">
        <v>8</v>
      </c>
      <c r="E177" s="14" t="s">
        <v>9</v>
      </c>
      <c r="G177" s="40"/>
      <c r="H177" s="40"/>
      <c r="I177" s="40"/>
      <c r="J177" s="40"/>
      <c r="K177" s="40"/>
      <c r="L177" s="40"/>
      <c r="M177" s="67"/>
    </row>
    <row r="178" spans="1:26" x14ac:dyDescent="0.2">
      <c r="A178" s="4" t="s">
        <v>353</v>
      </c>
      <c r="B178" s="85">
        <f>IFERROR(VLOOKUP($A178,'Tablas Dinámicas'!$A$216:$E$225,B$3,FALSE),0)</f>
        <v>0.125</v>
      </c>
      <c r="C178" s="85">
        <f>IFERROR(VLOOKUP($A178,'Tablas Dinámicas'!$A$216:$E$225,C$3,FALSE),0)</f>
        <v>0.17647058823529413</v>
      </c>
      <c r="D178" s="85">
        <f>IFERROR(VLOOKUP($A178,'Tablas Dinámicas'!$A$216:$E$225,D$3,FALSE),0)</f>
        <v>0.11764705882352941</v>
      </c>
      <c r="E178" s="85">
        <f>IFERROR(VLOOKUP($A178,'Tablas Dinámicas'!$A$216:$E$225,E$3,FALSE),0)</f>
        <v>0.14000000000000001</v>
      </c>
      <c r="G178" s="40"/>
      <c r="H178" s="40"/>
      <c r="I178" s="40"/>
      <c r="J178" s="40"/>
      <c r="K178" s="40"/>
      <c r="L178" s="40"/>
      <c r="M178" s="67"/>
    </row>
    <row r="179" spans="1:26" x14ac:dyDescent="0.2">
      <c r="A179" s="4" t="s">
        <v>354</v>
      </c>
      <c r="B179" s="85">
        <f>IFERROR(VLOOKUP($A179,'Tablas Dinámicas'!$A$216:$E$225,B$3,FALSE),0)</f>
        <v>0.125</v>
      </c>
      <c r="C179" s="85">
        <f>IFERROR(VLOOKUP($A179,'Tablas Dinámicas'!$A$216:$E$225,C$3,FALSE),0)</f>
        <v>0.17647058823529413</v>
      </c>
      <c r="D179" s="85">
        <f>IFERROR(VLOOKUP($A179,'Tablas Dinámicas'!$A$216:$E$225,D$3,FALSE),0)</f>
        <v>0.17647058823529413</v>
      </c>
      <c r="E179" s="85">
        <f>IFERROR(VLOOKUP($A179,'Tablas Dinámicas'!$A$216:$E$225,E$3,FALSE),0)</f>
        <v>0.16</v>
      </c>
      <c r="G179" s="40"/>
      <c r="H179" s="40"/>
      <c r="I179" s="40"/>
      <c r="J179" s="40"/>
      <c r="K179" s="40"/>
      <c r="L179" s="40"/>
      <c r="M179" s="67"/>
    </row>
    <row r="180" spans="1:26" x14ac:dyDescent="0.2">
      <c r="A180" s="4" t="s">
        <v>32</v>
      </c>
      <c r="B180" s="85">
        <f>IFERROR(VLOOKUP($A180,'Tablas Dinámicas'!$A$216:$E$225,B$3,FALSE),0)</f>
        <v>0.125</v>
      </c>
      <c r="C180" s="85">
        <f>IFERROR(VLOOKUP($A180,'Tablas Dinámicas'!$A$216:$E$225,C$3,FALSE),0)</f>
        <v>0.11764705882352941</v>
      </c>
      <c r="D180" s="85">
        <f>IFERROR(VLOOKUP($A180,'Tablas Dinámicas'!$A$216:$E$225,D$3,FALSE),0)</f>
        <v>0.17647058823529413</v>
      </c>
      <c r="E180" s="85">
        <f>IFERROR(VLOOKUP($A180,'Tablas Dinámicas'!$A$216:$E$225,E$3,FALSE),0)</f>
        <v>0.14000000000000001</v>
      </c>
      <c r="G180" s="40"/>
      <c r="H180" s="40"/>
      <c r="I180" s="40"/>
      <c r="J180" s="40"/>
      <c r="K180" s="40"/>
      <c r="L180" s="40"/>
      <c r="M180" s="67"/>
    </row>
    <row r="181" spans="1:26" x14ac:dyDescent="0.2">
      <c r="A181" s="4" t="s">
        <v>33</v>
      </c>
      <c r="B181" s="85">
        <f>IFERROR(VLOOKUP($A181,'Tablas Dinámicas'!$A$216:$E$225,B$3,FALSE),0)</f>
        <v>0.1875</v>
      </c>
      <c r="C181" s="85">
        <f>IFERROR(VLOOKUP($A181,'Tablas Dinámicas'!$A$216:$E$225,C$3,FALSE),0)</f>
        <v>0.11764705882352941</v>
      </c>
      <c r="D181" s="85">
        <f>IFERROR(VLOOKUP($A181,'Tablas Dinámicas'!$A$216:$E$225,D$3,FALSE),0)</f>
        <v>0.11764705882352941</v>
      </c>
      <c r="E181" s="85">
        <f>IFERROR(VLOOKUP($A181,'Tablas Dinámicas'!$A$216:$E$225,E$3,FALSE),0)</f>
        <v>0.14000000000000001</v>
      </c>
      <c r="G181" s="40"/>
      <c r="H181" s="40"/>
      <c r="I181" s="40"/>
      <c r="J181" s="40"/>
      <c r="K181" s="40"/>
      <c r="L181" s="40"/>
      <c r="M181" s="67"/>
      <c r="V181" s="4"/>
      <c r="W181" s="85"/>
      <c r="X181" s="85"/>
      <c r="Y181" s="85"/>
      <c r="Z181" s="85"/>
    </row>
    <row r="182" spans="1:26" x14ac:dyDescent="0.2">
      <c r="A182" s="4" t="s">
        <v>34</v>
      </c>
      <c r="B182" s="85">
        <f>IFERROR(VLOOKUP($A182,'Tablas Dinámicas'!$A$216:$E$225,B$3,FALSE),0)</f>
        <v>0.125</v>
      </c>
      <c r="C182" s="85">
        <f>IFERROR(VLOOKUP($A182,'Tablas Dinámicas'!$A$216:$E$225,C$3,FALSE),0)</f>
        <v>0.17647058823529413</v>
      </c>
      <c r="D182" s="85">
        <f>IFERROR(VLOOKUP($A182,'Tablas Dinámicas'!$A$216:$E$225,D$3,FALSE),0)</f>
        <v>0.11764705882352941</v>
      </c>
      <c r="E182" s="85">
        <f>IFERROR(VLOOKUP($A182,'Tablas Dinámicas'!$A$216:$E$225,E$3,FALSE),0)</f>
        <v>0.14000000000000001</v>
      </c>
      <c r="G182" s="40"/>
      <c r="H182" s="40"/>
      <c r="I182" s="40"/>
      <c r="J182" s="40"/>
      <c r="K182" s="40"/>
      <c r="L182" s="40"/>
      <c r="M182" s="67"/>
    </row>
    <row r="183" spans="1:26" x14ac:dyDescent="0.2">
      <c r="A183" s="4" t="s">
        <v>35</v>
      </c>
      <c r="B183" s="85">
        <f>IFERROR(VLOOKUP($A183,'Tablas Dinámicas'!$A$216:$E$225,B$3,FALSE),0)</f>
        <v>0.125</v>
      </c>
      <c r="C183" s="85">
        <f>IFERROR(VLOOKUP($A183,'Tablas Dinámicas'!$A$216:$E$225,C$3,FALSE),0)</f>
        <v>0.11764705882352941</v>
      </c>
      <c r="D183" s="85">
        <f>IFERROR(VLOOKUP($A183,'Tablas Dinámicas'!$A$216:$E$225,D$3,FALSE),0)</f>
        <v>0.17647058823529413</v>
      </c>
      <c r="E183" s="85">
        <f>IFERROR(VLOOKUP($A183,'Tablas Dinámicas'!$A$216:$E$225,E$3,FALSE),0)</f>
        <v>0.14000000000000001</v>
      </c>
      <c r="G183" s="40"/>
      <c r="H183" s="40"/>
      <c r="I183" s="40"/>
      <c r="J183" s="40"/>
      <c r="K183" s="40"/>
      <c r="L183" s="40"/>
      <c r="M183" s="67"/>
    </row>
    <row r="184" spans="1:26" x14ac:dyDescent="0.2">
      <c r="A184" s="4" t="s">
        <v>355</v>
      </c>
      <c r="B184" s="85">
        <f>IFERROR(VLOOKUP($A184,'Tablas Dinámicas'!$A$216:$E$225,B$3,FALSE),0)</f>
        <v>0.1875</v>
      </c>
      <c r="C184" s="85">
        <f>IFERROR(VLOOKUP($A184,'Tablas Dinámicas'!$A$216:$E$225,C$3,FALSE),0)</f>
        <v>0.11764705882352941</v>
      </c>
      <c r="D184" s="85">
        <f>IFERROR(VLOOKUP($A184,'Tablas Dinámicas'!$A$216:$E$225,D$3,FALSE),0)</f>
        <v>0.11764705882352941</v>
      </c>
      <c r="E184" s="85">
        <f>IFERROR(VLOOKUP($A184,'Tablas Dinámicas'!$A$216:$E$225,E$3,FALSE),0)</f>
        <v>0.14000000000000001</v>
      </c>
      <c r="G184" s="40"/>
      <c r="H184" s="40"/>
      <c r="I184" s="40"/>
      <c r="J184" s="40"/>
      <c r="K184" s="40"/>
      <c r="L184" s="40"/>
      <c r="M184" s="67"/>
    </row>
    <row r="185" spans="1:26" x14ac:dyDescent="0.2">
      <c r="A185" s="86" t="s">
        <v>9</v>
      </c>
      <c r="B185" s="16">
        <f>SUM(B178:B184)</f>
        <v>1</v>
      </c>
      <c r="C185" s="16">
        <f t="shared" ref="C185:E185" si="6">SUM(C178:C184)</f>
        <v>1</v>
      </c>
      <c r="D185" s="16">
        <f t="shared" si="6"/>
        <v>1</v>
      </c>
      <c r="E185" s="16">
        <f t="shared" si="6"/>
        <v>1</v>
      </c>
      <c r="G185" s="40"/>
      <c r="H185" s="40"/>
      <c r="I185" s="40"/>
      <c r="J185" s="40"/>
      <c r="K185" s="40"/>
      <c r="L185" s="40"/>
      <c r="M185" s="67"/>
    </row>
    <row r="186" spans="1:26" x14ac:dyDescent="0.2">
      <c r="A186" s="78"/>
      <c r="B186" s="40"/>
      <c r="C186" s="40"/>
      <c r="D186" s="40"/>
      <c r="E186" s="40"/>
      <c r="G186" s="40"/>
      <c r="H186" s="40"/>
      <c r="I186" s="40"/>
      <c r="J186" s="40"/>
      <c r="K186" s="40"/>
      <c r="L186" s="40"/>
      <c r="M186" s="67"/>
    </row>
    <row r="187" spans="1:26" x14ac:dyDescent="0.2">
      <c r="A187" s="88" t="s">
        <v>14</v>
      </c>
      <c r="B187" s="89">
        <f>'Tablas Dinámicas'!$B$4</f>
        <v>17</v>
      </c>
      <c r="C187" s="89">
        <f>'Tablas Dinámicas'!$C$4</f>
        <v>17</v>
      </c>
      <c r="D187" s="89">
        <f>'Tablas Dinámicas'!$D$4</f>
        <v>17</v>
      </c>
      <c r="E187" s="89">
        <f>SUM(B187:D187)</f>
        <v>51</v>
      </c>
      <c r="G187" s="40"/>
      <c r="H187" s="40"/>
      <c r="I187" s="40"/>
      <c r="J187" s="40"/>
      <c r="K187" s="40"/>
      <c r="L187" s="40"/>
      <c r="M187" s="67"/>
    </row>
    <row r="188" spans="1:26" ht="13.5" thickBot="1" x14ac:dyDescent="0.25">
      <c r="A188" s="78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67"/>
    </row>
    <row r="189" spans="1:26" x14ac:dyDescent="0.2">
      <c r="A189" s="90" t="s">
        <v>48</v>
      </c>
      <c r="B189" s="25"/>
      <c r="C189" s="25"/>
      <c r="D189" s="25"/>
      <c r="E189" s="26"/>
      <c r="F189" s="40"/>
      <c r="G189" s="40"/>
      <c r="H189" s="40"/>
      <c r="I189" s="40"/>
      <c r="J189" s="40"/>
      <c r="K189" s="40"/>
      <c r="L189" s="40"/>
      <c r="M189" s="67"/>
    </row>
    <row r="190" spans="1:26" x14ac:dyDescent="0.2">
      <c r="A190" s="91"/>
      <c r="B190" s="28"/>
      <c r="C190" s="28"/>
      <c r="D190" s="28"/>
      <c r="E190" s="29"/>
      <c r="F190" s="40"/>
      <c r="G190" s="40"/>
      <c r="H190" s="40"/>
      <c r="I190" s="40"/>
      <c r="J190" s="40"/>
      <c r="K190" s="40"/>
      <c r="L190" s="40"/>
      <c r="M190" s="67"/>
    </row>
    <row r="191" spans="1:26" x14ac:dyDescent="0.2">
      <c r="A191" s="91"/>
      <c r="B191" s="28"/>
      <c r="C191" s="28"/>
      <c r="D191" s="28"/>
      <c r="E191" s="29"/>
      <c r="F191" s="40"/>
      <c r="G191" s="40"/>
      <c r="H191" s="40"/>
      <c r="I191" s="40"/>
      <c r="J191" s="40"/>
      <c r="K191" s="40"/>
      <c r="L191" s="40"/>
      <c r="M191" s="67"/>
    </row>
    <row r="192" spans="1:26" ht="13.5" thickBot="1" x14ac:dyDescent="0.25">
      <c r="A192" s="92"/>
      <c r="B192" s="31"/>
      <c r="C192" s="31"/>
      <c r="D192" s="31"/>
      <c r="E192" s="32"/>
      <c r="F192" s="40"/>
      <c r="G192" s="40"/>
      <c r="H192" s="40"/>
      <c r="I192" s="40"/>
      <c r="J192" s="40"/>
      <c r="K192" s="40"/>
      <c r="L192" s="40"/>
      <c r="M192" s="67"/>
    </row>
    <row r="193" spans="1:13" x14ac:dyDescent="0.2">
      <c r="A193" s="78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67"/>
    </row>
    <row r="194" spans="1:13" x14ac:dyDescent="0.2">
      <c r="A194" s="93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5"/>
    </row>
    <row r="195" spans="1:13" x14ac:dyDescent="0.2">
      <c r="A195" s="95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77"/>
    </row>
    <row r="196" spans="1:13" ht="13.5" customHeight="1" x14ac:dyDescent="0.2">
      <c r="A196" s="143" t="s">
        <v>223</v>
      </c>
      <c r="B196" s="143"/>
      <c r="C196" s="143"/>
      <c r="D196" s="143"/>
      <c r="E196" s="143"/>
      <c r="F196" s="40"/>
      <c r="G196" s="40"/>
      <c r="H196" s="40"/>
      <c r="I196" s="40"/>
      <c r="J196" s="40"/>
      <c r="K196" s="40"/>
      <c r="L196" s="40"/>
      <c r="M196" s="67"/>
    </row>
    <row r="197" spans="1:13" ht="13.5" customHeight="1" x14ac:dyDescent="0.2">
      <c r="A197" s="143"/>
      <c r="B197" s="143"/>
      <c r="C197" s="143"/>
      <c r="D197" s="143"/>
      <c r="E197" s="143"/>
      <c r="F197" s="40"/>
      <c r="G197" s="40"/>
      <c r="H197" s="40"/>
      <c r="I197" s="40"/>
      <c r="J197" s="40"/>
      <c r="K197" s="40"/>
      <c r="L197" s="40"/>
      <c r="M197" s="67"/>
    </row>
    <row r="198" spans="1:13" ht="12.75" customHeight="1" x14ac:dyDescent="0.2">
      <c r="A198" s="78"/>
      <c r="B198" s="127"/>
      <c r="C198" s="127"/>
      <c r="D198" s="127"/>
      <c r="E198" s="127"/>
      <c r="F198" s="40"/>
      <c r="G198" s="40"/>
      <c r="H198" s="40"/>
      <c r="I198" s="40"/>
      <c r="J198" s="40"/>
      <c r="K198" s="40"/>
      <c r="L198" s="40"/>
      <c r="M198" s="67"/>
    </row>
    <row r="199" spans="1:13" x14ac:dyDescent="0.2">
      <c r="A199" s="80" t="s">
        <v>12</v>
      </c>
      <c r="B199" s="81" t="s">
        <v>38</v>
      </c>
      <c r="C199" s="81"/>
      <c r="D199" s="81"/>
      <c r="E199" s="82"/>
      <c r="F199" s="40"/>
      <c r="G199" s="40"/>
      <c r="H199" s="40"/>
      <c r="I199" s="40"/>
      <c r="J199" s="40"/>
      <c r="K199" s="40"/>
      <c r="L199" s="40"/>
      <c r="M199" s="67"/>
    </row>
    <row r="200" spans="1:13" x14ac:dyDescent="0.2">
      <c r="A200" s="83" t="s">
        <v>37</v>
      </c>
      <c r="B200" s="14" t="s">
        <v>6</v>
      </c>
      <c r="C200" s="14" t="s">
        <v>7</v>
      </c>
      <c r="D200" s="14" t="s">
        <v>8</v>
      </c>
      <c r="E200" s="14" t="s">
        <v>9</v>
      </c>
      <c r="F200" s="40"/>
      <c r="G200" s="40"/>
      <c r="H200" s="40"/>
      <c r="I200" s="40"/>
      <c r="J200" s="40"/>
      <c r="K200" s="40"/>
      <c r="L200" s="40"/>
      <c r="M200" s="67"/>
    </row>
    <row r="201" spans="1:13" x14ac:dyDescent="0.2">
      <c r="A201" s="4" t="s">
        <v>360</v>
      </c>
      <c r="B201" s="85">
        <f>IFERROR(VLOOKUP($A201,'Tablas Dinámicas'!$A$232:$E$239,B$3,FALSE),0)</f>
        <v>0.1875</v>
      </c>
      <c r="C201" s="85">
        <f>IFERROR(VLOOKUP($A201,'Tablas Dinámicas'!$A$232:$E$239,C$3,FALSE),0)</f>
        <v>0.23529411764705882</v>
      </c>
      <c r="D201" s="85">
        <f>IFERROR(VLOOKUP($A201,'Tablas Dinámicas'!$A$232:$E$239,D$3,FALSE),0)</f>
        <v>0.17647058823529413</v>
      </c>
      <c r="E201" s="85">
        <f>IFERROR(VLOOKUP($A201,'Tablas Dinámicas'!$A$232:$E$239,E$3,FALSE),0)</f>
        <v>0.2</v>
      </c>
      <c r="F201" s="40"/>
      <c r="G201" s="40"/>
      <c r="H201" s="40"/>
      <c r="I201" s="40"/>
      <c r="J201" s="40"/>
      <c r="K201" s="40"/>
      <c r="L201" s="40"/>
      <c r="M201" s="67"/>
    </row>
    <row r="202" spans="1:13" x14ac:dyDescent="0.2">
      <c r="A202" s="4" t="s">
        <v>359</v>
      </c>
      <c r="B202" s="85">
        <f>IFERROR(VLOOKUP($A202,'Tablas Dinámicas'!$A$232:$E$239,B$3,FALSE),0)</f>
        <v>0.25</v>
      </c>
      <c r="C202" s="85">
        <f>IFERROR(VLOOKUP($A202,'Tablas Dinámicas'!$A$232:$E$239,C$3,FALSE),0)</f>
        <v>0.17647058823529413</v>
      </c>
      <c r="D202" s="85">
        <f>IFERROR(VLOOKUP($A202,'Tablas Dinámicas'!$A$232:$E$239,D$3,FALSE),0)</f>
        <v>0.17647058823529413</v>
      </c>
      <c r="E202" s="85">
        <f>IFERROR(VLOOKUP($A202,'Tablas Dinámicas'!$A$232:$E$239,E$3,FALSE),0)</f>
        <v>0.2</v>
      </c>
      <c r="F202" s="40"/>
      <c r="G202" s="40"/>
      <c r="H202" s="40"/>
      <c r="I202" s="40"/>
      <c r="J202" s="40"/>
      <c r="K202" s="40"/>
      <c r="L202" s="40"/>
      <c r="M202" s="67"/>
    </row>
    <row r="203" spans="1:13" x14ac:dyDescent="0.2">
      <c r="A203" s="4" t="s">
        <v>358</v>
      </c>
      <c r="B203" s="85">
        <f>IFERROR(VLOOKUP($A203,'Tablas Dinámicas'!$A$232:$E$239,B$3,FALSE),0)</f>
        <v>0.1875</v>
      </c>
      <c r="C203" s="85">
        <f>IFERROR(VLOOKUP($A203,'Tablas Dinámicas'!$A$232:$E$239,C$3,FALSE),0)</f>
        <v>0.17647058823529413</v>
      </c>
      <c r="D203" s="85">
        <f>IFERROR(VLOOKUP($A203,'Tablas Dinámicas'!$A$232:$E$239,D$3,FALSE),0)</f>
        <v>0.23529411764705882</v>
      </c>
      <c r="E203" s="85">
        <f>IFERROR(VLOOKUP($A203,'Tablas Dinámicas'!$A$232:$E$239,E$3,FALSE),0)</f>
        <v>0.2</v>
      </c>
      <c r="F203" s="40"/>
      <c r="G203" s="40"/>
      <c r="H203" s="40"/>
      <c r="I203" s="40"/>
      <c r="J203" s="40"/>
      <c r="K203" s="40"/>
      <c r="L203" s="40"/>
      <c r="M203" s="67"/>
    </row>
    <row r="204" spans="1:13" x14ac:dyDescent="0.2">
      <c r="A204" s="4" t="s">
        <v>357</v>
      </c>
      <c r="B204" s="85">
        <f>IFERROR(VLOOKUP($A204,'Tablas Dinámicas'!$A$232:$E$239,B$3,FALSE),0)</f>
        <v>0.1875</v>
      </c>
      <c r="C204" s="85">
        <f>IFERROR(VLOOKUP($A204,'Tablas Dinámicas'!$A$232:$E$239,C$3,FALSE),0)</f>
        <v>0.23529411764705882</v>
      </c>
      <c r="D204" s="85">
        <f>IFERROR(VLOOKUP($A204,'Tablas Dinámicas'!$A$232:$E$239,D$3,FALSE),0)</f>
        <v>0.17647058823529413</v>
      </c>
      <c r="E204" s="85">
        <f>IFERROR(VLOOKUP($A204,'Tablas Dinámicas'!$A$232:$E$239,E$3,FALSE),0)</f>
        <v>0.2</v>
      </c>
      <c r="F204" s="40"/>
      <c r="G204" s="40"/>
      <c r="H204" s="40"/>
      <c r="I204" s="40"/>
      <c r="J204" s="40"/>
      <c r="K204" s="40"/>
      <c r="L204" s="40"/>
      <c r="M204" s="67"/>
    </row>
    <row r="205" spans="1:13" x14ac:dyDescent="0.2">
      <c r="A205" s="4" t="s">
        <v>356</v>
      </c>
      <c r="B205" s="85">
        <f>IFERROR(VLOOKUP($A205,'Tablas Dinámicas'!$A$232:$E$239,B$3,FALSE),0)</f>
        <v>0.1875</v>
      </c>
      <c r="C205" s="85">
        <f>IFERROR(VLOOKUP($A205,'Tablas Dinámicas'!$A$232:$E$239,C$3,FALSE),0)</f>
        <v>0.17647058823529413</v>
      </c>
      <c r="D205" s="85">
        <f>IFERROR(VLOOKUP($A205,'Tablas Dinámicas'!$A$232:$E$239,D$3,FALSE),0)</f>
        <v>0.23529411764705882</v>
      </c>
      <c r="E205" s="85">
        <f>IFERROR(VLOOKUP($A205,'Tablas Dinámicas'!$A$232:$E$239,E$3,FALSE),0)</f>
        <v>0.2</v>
      </c>
      <c r="F205" s="40"/>
      <c r="G205" s="40"/>
      <c r="H205" s="40"/>
      <c r="I205" s="40"/>
      <c r="J205" s="40"/>
      <c r="K205" s="40"/>
      <c r="L205" s="40"/>
      <c r="M205" s="67"/>
    </row>
    <row r="206" spans="1:13" x14ac:dyDescent="0.2">
      <c r="A206" s="86" t="s">
        <v>9</v>
      </c>
      <c r="B206" s="16">
        <f>SUM(B201:B205)</f>
        <v>1</v>
      </c>
      <c r="C206" s="16">
        <f t="shared" ref="C206:E206" si="7">SUM(C201:C205)</f>
        <v>1</v>
      </c>
      <c r="D206" s="16">
        <f t="shared" si="7"/>
        <v>1</v>
      </c>
      <c r="E206" s="16">
        <f t="shared" si="7"/>
        <v>1</v>
      </c>
      <c r="F206" s="40"/>
      <c r="G206" s="40"/>
      <c r="H206" s="40"/>
      <c r="I206" s="40"/>
      <c r="J206" s="40"/>
      <c r="K206" s="40"/>
      <c r="L206" s="40"/>
      <c r="M206" s="67"/>
    </row>
    <row r="207" spans="1:13" x14ac:dyDescent="0.2">
      <c r="A207" s="78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67"/>
    </row>
    <row r="208" spans="1:13" x14ac:dyDescent="0.2">
      <c r="A208" s="88" t="s">
        <v>14</v>
      </c>
      <c r="B208" s="89">
        <f>'Tablas Dinámicas'!$B$4</f>
        <v>17</v>
      </c>
      <c r="C208" s="89">
        <f>'Tablas Dinámicas'!$C$4</f>
        <v>17</v>
      </c>
      <c r="D208" s="89">
        <f>'Tablas Dinámicas'!$D$4</f>
        <v>17</v>
      </c>
      <c r="E208" s="89">
        <f>SUM(B208:D208)</f>
        <v>51</v>
      </c>
      <c r="F208" s="40"/>
      <c r="G208" s="40"/>
      <c r="H208" s="40"/>
      <c r="I208" s="40"/>
      <c r="J208" s="40"/>
      <c r="K208" s="40"/>
      <c r="L208" s="40"/>
      <c r="M208" s="67"/>
    </row>
    <row r="209" spans="1:13" ht="13.5" thickBot="1" x14ac:dyDescent="0.25">
      <c r="A209" s="78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67"/>
    </row>
    <row r="210" spans="1:13" x14ac:dyDescent="0.2">
      <c r="A210" s="90" t="s">
        <v>48</v>
      </c>
      <c r="B210" s="25"/>
      <c r="C210" s="25"/>
      <c r="D210" s="25"/>
      <c r="E210" s="26"/>
      <c r="F210" s="40"/>
      <c r="G210" s="40"/>
      <c r="H210" s="40"/>
      <c r="I210" s="40"/>
      <c r="J210" s="40"/>
      <c r="K210" s="40"/>
      <c r="L210" s="40"/>
      <c r="M210" s="67"/>
    </row>
    <row r="211" spans="1:13" x14ac:dyDescent="0.2">
      <c r="A211" s="91"/>
      <c r="B211" s="28"/>
      <c r="C211" s="28"/>
      <c r="D211" s="28"/>
      <c r="E211" s="29"/>
      <c r="F211" s="40"/>
      <c r="G211" s="40"/>
      <c r="H211" s="40"/>
      <c r="I211" s="40"/>
      <c r="J211" s="40"/>
      <c r="K211" s="40"/>
      <c r="L211" s="40"/>
      <c r="M211" s="67"/>
    </row>
    <row r="212" spans="1:13" x14ac:dyDescent="0.2">
      <c r="A212" s="91"/>
      <c r="B212" s="28"/>
      <c r="C212" s="28"/>
      <c r="D212" s="28"/>
      <c r="E212" s="29"/>
      <c r="F212" s="40"/>
      <c r="G212" s="40"/>
      <c r="H212" s="40"/>
      <c r="I212" s="40"/>
      <c r="J212" s="40"/>
      <c r="K212" s="40"/>
      <c r="L212" s="40"/>
      <c r="M212" s="67"/>
    </row>
    <row r="213" spans="1:13" ht="13.5" thickBot="1" x14ac:dyDescent="0.25">
      <c r="A213" s="92"/>
      <c r="B213" s="31"/>
      <c r="C213" s="31"/>
      <c r="D213" s="31"/>
      <c r="E213" s="32"/>
      <c r="F213" s="40"/>
      <c r="G213" s="40"/>
      <c r="H213" s="40"/>
      <c r="I213" s="40"/>
      <c r="J213" s="40"/>
      <c r="K213" s="40"/>
      <c r="L213" s="40"/>
      <c r="M213" s="67"/>
    </row>
    <row r="214" spans="1:13" x14ac:dyDescent="0.2">
      <c r="A214" s="78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67"/>
    </row>
    <row r="215" spans="1:13" x14ac:dyDescent="0.2">
      <c r="A215" s="93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5"/>
    </row>
    <row r="217" spans="1:13" x14ac:dyDescent="0.2">
      <c r="A217" s="143" t="s">
        <v>224</v>
      </c>
      <c r="B217" s="143"/>
      <c r="C217" s="143"/>
      <c r="D217" s="143"/>
      <c r="E217" s="143"/>
    </row>
    <row r="218" spans="1:13" x14ac:dyDescent="0.2">
      <c r="A218" s="143"/>
      <c r="B218" s="143"/>
      <c r="C218" s="143"/>
      <c r="D218" s="143"/>
      <c r="E218" s="143"/>
    </row>
    <row r="220" spans="1:13" x14ac:dyDescent="0.2">
      <c r="A220" s="9" t="s">
        <v>12</v>
      </c>
      <c r="B220" s="56" t="s">
        <v>38</v>
      </c>
      <c r="C220" s="56"/>
      <c r="D220" s="56"/>
      <c r="E220" s="10"/>
    </row>
    <row r="221" spans="1:13" x14ac:dyDescent="0.2">
      <c r="A221" s="11" t="s">
        <v>37</v>
      </c>
      <c r="B221" s="14" t="s">
        <v>6</v>
      </c>
      <c r="C221" s="14" t="s">
        <v>7</v>
      </c>
      <c r="D221" s="14" t="s">
        <v>8</v>
      </c>
      <c r="E221" s="14" t="s">
        <v>9</v>
      </c>
    </row>
    <row r="222" spans="1:13" x14ac:dyDescent="0.2">
      <c r="A222" s="4" t="s">
        <v>360</v>
      </c>
      <c r="B222" s="15">
        <f>IFERROR(VLOOKUP($A222,'Tablas Dinámicas'!$A$243:$E$250,B$3,FALSE),0)</f>
        <v>0.1875</v>
      </c>
      <c r="C222" s="15">
        <f>IFERROR(VLOOKUP($A222,'Tablas Dinámicas'!$A$243:$E$250,C$3,FALSE),0)</f>
        <v>0.23529411764705882</v>
      </c>
      <c r="D222" s="15">
        <f>IFERROR(VLOOKUP($A222,'Tablas Dinámicas'!$A$243:$E$250,D$3,FALSE),0)</f>
        <v>0.17647058823529413</v>
      </c>
      <c r="E222" s="15">
        <f>IFERROR(VLOOKUP($A222,'Tablas Dinámicas'!$A$243:$E$250,E$3,FALSE),0)</f>
        <v>0.2</v>
      </c>
    </row>
    <row r="223" spans="1:13" x14ac:dyDescent="0.2">
      <c r="A223" s="4" t="s">
        <v>359</v>
      </c>
      <c r="B223" s="15">
        <f>IFERROR(VLOOKUP($A223,'Tablas Dinámicas'!$A$243:$E$250,B$3,FALSE),0)</f>
        <v>0.25</v>
      </c>
      <c r="C223" s="15">
        <f>IFERROR(VLOOKUP($A223,'Tablas Dinámicas'!$A$243:$E$250,C$3,FALSE),0)</f>
        <v>0.17647058823529413</v>
      </c>
      <c r="D223" s="15">
        <f>IFERROR(VLOOKUP($A223,'Tablas Dinámicas'!$A$243:$E$250,D$3,FALSE),0)</f>
        <v>0.17647058823529413</v>
      </c>
      <c r="E223" s="15">
        <f>IFERROR(VLOOKUP($A223,'Tablas Dinámicas'!$A$243:$E$250,E$3,FALSE),0)</f>
        <v>0.2</v>
      </c>
    </row>
    <row r="224" spans="1:13" x14ac:dyDescent="0.2">
      <c r="A224" s="4" t="s">
        <v>358</v>
      </c>
      <c r="B224" s="15">
        <f>IFERROR(VLOOKUP($A224,'Tablas Dinámicas'!$A$243:$E$250,B$3,FALSE),0)</f>
        <v>0.1875</v>
      </c>
      <c r="C224" s="15">
        <f>IFERROR(VLOOKUP($A224,'Tablas Dinámicas'!$A$243:$E$250,C$3,FALSE),0)</f>
        <v>0.17647058823529413</v>
      </c>
      <c r="D224" s="15">
        <f>IFERROR(VLOOKUP($A224,'Tablas Dinámicas'!$A$243:$E$250,D$3,FALSE),0)</f>
        <v>0.23529411764705882</v>
      </c>
      <c r="E224" s="15">
        <f>IFERROR(VLOOKUP($A224,'Tablas Dinámicas'!$A$243:$E$250,E$3,FALSE),0)</f>
        <v>0.2</v>
      </c>
    </row>
    <row r="225" spans="1:13" x14ac:dyDescent="0.2">
      <c r="A225" s="4" t="s">
        <v>357</v>
      </c>
      <c r="B225" s="15">
        <f>IFERROR(VLOOKUP($A225,'Tablas Dinámicas'!$A$243:$E$250,B$3,FALSE),0)</f>
        <v>0.1875</v>
      </c>
      <c r="C225" s="15">
        <f>IFERROR(VLOOKUP($A225,'Tablas Dinámicas'!$A$243:$E$250,C$3,FALSE),0)</f>
        <v>0.23529411764705882</v>
      </c>
      <c r="D225" s="15">
        <f>IFERROR(VLOOKUP($A225,'Tablas Dinámicas'!$A$243:$E$250,D$3,FALSE),0)</f>
        <v>0.17647058823529413</v>
      </c>
      <c r="E225" s="15">
        <f>IFERROR(VLOOKUP($A225,'Tablas Dinámicas'!$A$243:$E$250,E$3,FALSE),0)</f>
        <v>0.2</v>
      </c>
    </row>
    <row r="226" spans="1:13" x14ac:dyDescent="0.2">
      <c r="A226" s="4" t="s">
        <v>356</v>
      </c>
      <c r="B226" s="15">
        <f>IFERROR(VLOOKUP($A226,'Tablas Dinámicas'!$A$243:$E$250,B$3,FALSE),0)</f>
        <v>0.1875</v>
      </c>
      <c r="C226" s="15">
        <f>IFERROR(VLOOKUP($A226,'Tablas Dinámicas'!$A$243:$E$250,C$3,FALSE),0)</f>
        <v>0.17647058823529413</v>
      </c>
      <c r="D226" s="15">
        <f>IFERROR(VLOOKUP($A226,'Tablas Dinámicas'!$A$243:$E$250,D$3,FALSE),0)</f>
        <v>0.23529411764705882</v>
      </c>
      <c r="E226" s="15">
        <f>IFERROR(VLOOKUP($A226,'Tablas Dinámicas'!$A$243:$E$250,E$3,FALSE),0)</f>
        <v>0.2</v>
      </c>
    </row>
    <row r="227" spans="1:13" x14ac:dyDescent="0.2">
      <c r="A227" s="12" t="s">
        <v>9</v>
      </c>
      <c r="B227" s="16">
        <f>SUM(B222:B226)</f>
        <v>1</v>
      </c>
      <c r="C227" s="16">
        <f t="shared" ref="C227" si="8">SUM(C222:C226)</f>
        <v>1</v>
      </c>
      <c r="D227" s="16">
        <f t="shared" ref="D227" si="9">SUM(D222:D226)</f>
        <v>1</v>
      </c>
      <c r="E227" s="16">
        <f t="shared" ref="E227" si="10">SUM(E222:E226)</f>
        <v>1</v>
      </c>
    </row>
    <row r="229" spans="1:13" x14ac:dyDescent="0.2">
      <c r="A229" s="13" t="s">
        <v>14</v>
      </c>
      <c r="B229" s="17">
        <f>'Tablas Dinámicas'!$B$4</f>
        <v>17</v>
      </c>
      <c r="C229" s="17">
        <f>'Tablas Dinámicas'!$C$4</f>
        <v>17</v>
      </c>
      <c r="D229" s="17">
        <f>'Tablas Dinámicas'!$D$4</f>
        <v>17</v>
      </c>
      <c r="E229" s="17">
        <f>SUM(B229:D229)</f>
        <v>51</v>
      </c>
    </row>
    <row r="230" spans="1:13" ht="13.5" thickBot="1" x14ac:dyDescent="0.25"/>
    <row r="231" spans="1:13" x14ac:dyDescent="0.2">
      <c r="A231" s="90" t="s">
        <v>48</v>
      </c>
      <c r="B231" s="25"/>
      <c r="C231" s="25"/>
      <c r="D231" s="25"/>
      <c r="E231" s="26"/>
    </row>
    <row r="232" spans="1:13" x14ac:dyDescent="0.2">
      <c r="A232" s="91"/>
      <c r="B232" s="28"/>
      <c r="C232" s="28"/>
      <c r="D232" s="28"/>
      <c r="E232" s="29"/>
    </row>
    <row r="233" spans="1:13" x14ac:dyDescent="0.2">
      <c r="A233" s="91"/>
      <c r="B233" s="28"/>
      <c r="C233" s="28"/>
      <c r="D233" s="28"/>
      <c r="E233" s="29"/>
    </row>
    <row r="234" spans="1:13" ht="13.5" thickBot="1" x14ac:dyDescent="0.25">
      <c r="A234" s="92"/>
      <c r="B234" s="31"/>
      <c r="C234" s="31"/>
      <c r="D234" s="31"/>
      <c r="E234" s="32"/>
    </row>
    <row r="237" spans="1:13" x14ac:dyDescent="0.2">
      <c r="A237" s="95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77"/>
    </row>
    <row r="238" spans="1:13" x14ac:dyDescent="0.2">
      <c r="A238" s="144" t="s">
        <v>225</v>
      </c>
      <c r="B238" s="145"/>
      <c r="C238" s="145"/>
      <c r="D238" s="145"/>
      <c r="E238" s="145"/>
      <c r="F238" s="40"/>
      <c r="G238" s="40"/>
      <c r="H238" s="40"/>
      <c r="I238" s="40"/>
      <c r="J238" s="40"/>
      <c r="K238" s="40"/>
      <c r="L238" s="40"/>
      <c r="M238" s="67"/>
    </row>
    <row r="239" spans="1:13" x14ac:dyDescent="0.2">
      <c r="A239" s="144"/>
      <c r="B239" s="145"/>
      <c r="C239" s="145"/>
      <c r="D239" s="145"/>
      <c r="E239" s="145"/>
      <c r="F239" s="40"/>
      <c r="G239" s="40"/>
      <c r="H239" s="40"/>
      <c r="I239" s="40"/>
      <c r="J239" s="40"/>
      <c r="K239" s="40"/>
      <c r="L239" s="40"/>
      <c r="M239" s="67"/>
    </row>
    <row r="240" spans="1:13" x14ac:dyDescent="0.2">
      <c r="A240" s="78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67"/>
    </row>
    <row r="241" spans="1:13" x14ac:dyDescent="0.2">
      <c r="A241" s="80" t="s">
        <v>12</v>
      </c>
      <c r="B241" s="81" t="s">
        <v>38</v>
      </c>
      <c r="C241" s="81"/>
      <c r="D241" s="81"/>
      <c r="E241" s="82"/>
      <c r="F241" s="40"/>
      <c r="G241" s="40"/>
      <c r="H241" s="40"/>
      <c r="I241" s="40"/>
      <c r="J241" s="40"/>
      <c r="K241" s="40"/>
      <c r="L241" s="40"/>
      <c r="M241" s="67"/>
    </row>
    <row r="242" spans="1:13" x14ac:dyDescent="0.2">
      <c r="A242" s="83" t="s">
        <v>37</v>
      </c>
      <c r="B242" s="14" t="s">
        <v>6</v>
      </c>
      <c r="C242" s="14" t="s">
        <v>7</v>
      </c>
      <c r="D242" s="14" t="s">
        <v>8</v>
      </c>
      <c r="E242" s="14" t="s">
        <v>9</v>
      </c>
      <c r="F242" s="40"/>
      <c r="G242" s="40"/>
      <c r="H242" s="40"/>
      <c r="I242" s="40"/>
      <c r="J242" s="40"/>
      <c r="K242" s="40"/>
      <c r="L242" s="40"/>
      <c r="M242" s="67"/>
    </row>
    <row r="243" spans="1:13" x14ac:dyDescent="0.2">
      <c r="A243" s="4" t="s">
        <v>360</v>
      </c>
      <c r="B243" s="85">
        <f>IFERROR(VLOOKUP($A243,'Tablas Dinámicas'!$A$254:$E$261,B$3,FALSE),0)</f>
        <v>0.1875</v>
      </c>
      <c r="C243" s="85">
        <f>IFERROR(VLOOKUP($A243,'Tablas Dinámicas'!$A$254:$E$261,C$3,FALSE),0)</f>
        <v>0.23529411764705882</v>
      </c>
      <c r="D243" s="85">
        <f>IFERROR(VLOOKUP($A243,'Tablas Dinámicas'!$A$254:$E$261,D$3,FALSE),0)</f>
        <v>0.17647058823529413</v>
      </c>
      <c r="E243" s="85">
        <f>IFERROR(VLOOKUP($A243,'Tablas Dinámicas'!$A$254:$E$261,E$3,FALSE),0)</f>
        <v>0.2</v>
      </c>
      <c r="F243" s="40"/>
      <c r="G243" s="40"/>
      <c r="H243" s="40"/>
      <c r="I243" s="40"/>
      <c r="J243" s="40"/>
      <c r="K243" s="40"/>
      <c r="L243" s="40"/>
      <c r="M243" s="67"/>
    </row>
    <row r="244" spans="1:13" x14ac:dyDescent="0.2">
      <c r="A244" s="4" t="s">
        <v>359</v>
      </c>
      <c r="B244" s="85">
        <f>IFERROR(VLOOKUP($A244,'Tablas Dinámicas'!$A$254:$E$261,B$3,FALSE),0)</f>
        <v>0.25</v>
      </c>
      <c r="C244" s="85">
        <f>IFERROR(VLOOKUP($A244,'Tablas Dinámicas'!$A$254:$E$261,C$3,FALSE),0)</f>
        <v>0.17647058823529413</v>
      </c>
      <c r="D244" s="85">
        <f>IFERROR(VLOOKUP($A244,'Tablas Dinámicas'!$A$254:$E$261,D$3,FALSE),0)</f>
        <v>0.17647058823529413</v>
      </c>
      <c r="E244" s="85">
        <f>IFERROR(VLOOKUP($A244,'Tablas Dinámicas'!$A$254:$E$261,E$3,FALSE),0)</f>
        <v>0.2</v>
      </c>
      <c r="F244" s="40"/>
      <c r="G244" s="40"/>
      <c r="H244" s="40"/>
      <c r="I244" s="40"/>
      <c r="J244" s="40"/>
      <c r="K244" s="40"/>
      <c r="L244" s="40"/>
      <c r="M244" s="67"/>
    </row>
    <row r="245" spans="1:13" x14ac:dyDescent="0.2">
      <c r="A245" s="4" t="s">
        <v>358</v>
      </c>
      <c r="B245" s="85">
        <f>IFERROR(VLOOKUP($A245,'Tablas Dinámicas'!$A$254:$E$261,B$3,FALSE),0)</f>
        <v>0.1875</v>
      </c>
      <c r="C245" s="85">
        <f>IFERROR(VLOOKUP($A245,'Tablas Dinámicas'!$A$254:$E$261,C$3,FALSE),0)</f>
        <v>0.17647058823529413</v>
      </c>
      <c r="D245" s="85">
        <f>IFERROR(VLOOKUP($A245,'Tablas Dinámicas'!$A$254:$E$261,D$3,FALSE),0)</f>
        <v>0.23529411764705882</v>
      </c>
      <c r="E245" s="85">
        <f>IFERROR(VLOOKUP($A245,'Tablas Dinámicas'!$A$254:$E$261,E$3,FALSE),0)</f>
        <v>0.2</v>
      </c>
      <c r="F245" s="40"/>
      <c r="G245" s="40"/>
      <c r="H245" s="40"/>
      <c r="I245" s="40"/>
      <c r="J245" s="40"/>
      <c r="K245" s="40"/>
      <c r="L245" s="40"/>
      <c r="M245" s="67"/>
    </row>
    <row r="246" spans="1:13" x14ac:dyDescent="0.2">
      <c r="A246" s="4" t="s">
        <v>357</v>
      </c>
      <c r="B246" s="85">
        <f>IFERROR(VLOOKUP($A246,'Tablas Dinámicas'!$A$254:$E$261,B$3,FALSE),0)</f>
        <v>0.1875</v>
      </c>
      <c r="C246" s="85">
        <f>IFERROR(VLOOKUP($A246,'Tablas Dinámicas'!$A$254:$E$261,C$3,FALSE),0)</f>
        <v>0.23529411764705882</v>
      </c>
      <c r="D246" s="85">
        <f>IFERROR(VLOOKUP($A246,'Tablas Dinámicas'!$A$254:$E$261,D$3,FALSE),0)</f>
        <v>0.17647058823529413</v>
      </c>
      <c r="E246" s="85">
        <f>IFERROR(VLOOKUP($A246,'Tablas Dinámicas'!$A$254:$E$261,E$3,FALSE),0)</f>
        <v>0.2</v>
      </c>
      <c r="F246" s="40"/>
      <c r="G246" s="40"/>
      <c r="H246" s="40"/>
      <c r="I246" s="40"/>
      <c r="J246" s="40"/>
      <c r="K246" s="40"/>
      <c r="L246" s="40"/>
      <c r="M246" s="67"/>
    </row>
    <row r="247" spans="1:13" x14ac:dyDescent="0.2">
      <c r="A247" s="4" t="s">
        <v>356</v>
      </c>
      <c r="B247" s="85">
        <f>IFERROR(VLOOKUP($A247,'Tablas Dinámicas'!$A$254:$E$261,B$3,FALSE),0)</f>
        <v>0.1875</v>
      </c>
      <c r="C247" s="85">
        <f>IFERROR(VLOOKUP($A247,'Tablas Dinámicas'!$A$254:$E$261,C$3,FALSE),0)</f>
        <v>0.17647058823529413</v>
      </c>
      <c r="D247" s="85">
        <f>IFERROR(VLOOKUP($A247,'Tablas Dinámicas'!$A$254:$E$261,D$3,FALSE),0)</f>
        <v>0.23529411764705882</v>
      </c>
      <c r="E247" s="85">
        <f>IFERROR(VLOOKUP($A247,'Tablas Dinámicas'!$A$254:$E$261,E$3,FALSE),0)</f>
        <v>0.2</v>
      </c>
      <c r="F247" s="40"/>
      <c r="G247" s="40"/>
      <c r="H247" s="40"/>
      <c r="I247" s="40"/>
      <c r="J247" s="40"/>
      <c r="K247" s="40"/>
      <c r="L247" s="40"/>
      <c r="M247" s="67"/>
    </row>
    <row r="248" spans="1:13" x14ac:dyDescent="0.2">
      <c r="A248" s="86" t="s">
        <v>9</v>
      </c>
      <c r="B248" s="16">
        <f>SUM(B243:B247)</f>
        <v>1</v>
      </c>
      <c r="C248" s="16">
        <f t="shared" ref="C248" si="11">SUM(C243:C247)</f>
        <v>1</v>
      </c>
      <c r="D248" s="16">
        <f t="shared" ref="D248" si="12">SUM(D243:D247)</f>
        <v>1</v>
      </c>
      <c r="E248" s="16">
        <f t="shared" ref="E248" si="13">SUM(E243:E247)</f>
        <v>1</v>
      </c>
      <c r="F248" s="40"/>
      <c r="G248" s="40"/>
      <c r="H248" s="40"/>
      <c r="I248" s="40"/>
      <c r="J248" s="40"/>
      <c r="K248" s="40"/>
      <c r="L248" s="40"/>
      <c r="M248" s="67"/>
    </row>
    <row r="249" spans="1:13" x14ac:dyDescent="0.2">
      <c r="A249" s="78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67"/>
    </row>
    <row r="250" spans="1:13" x14ac:dyDescent="0.2">
      <c r="A250" s="88" t="s">
        <v>14</v>
      </c>
      <c r="B250" s="89">
        <f>'Tablas Dinámicas'!$B$4</f>
        <v>17</v>
      </c>
      <c r="C250" s="89">
        <f>'Tablas Dinámicas'!$C$4</f>
        <v>17</v>
      </c>
      <c r="D250" s="89">
        <f>'Tablas Dinámicas'!$D$4</f>
        <v>17</v>
      </c>
      <c r="E250" s="89">
        <f>SUM(B250:D250)</f>
        <v>51</v>
      </c>
      <c r="F250" s="40"/>
      <c r="G250" s="40"/>
      <c r="H250" s="40"/>
      <c r="I250" s="40"/>
      <c r="J250" s="40"/>
      <c r="K250" s="40"/>
      <c r="L250" s="40"/>
      <c r="M250" s="67"/>
    </row>
    <row r="251" spans="1:13" ht="13.5" thickBot="1" x14ac:dyDescent="0.25">
      <c r="A251" s="78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67"/>
    </row>
    <row r="252" spans="1:13" x14ac:dyDescent="0.2">
      <c r="A252" s="90" t="s">
        <v>48</v>
      </c>
      <c r="B252" s="25"/>
      <c r="C252" s="25"/>
      <c r="D252" s="25"/>
      <c r="E252" s="26"/>
      <c r="F252" s="40"/>
      <c r="G252" s="40"/>
      <c r="H252" s="40"/>
      <c r="I252" s="40"/>
      <c r="J252" s="40"/>
      <c r="K252" s="40"/>
      <c r="L252" s="40"/>
      <c r="M252" s="67"/>
    </row>
    <row r="253" spans="1:13" x14ac:dyDescent="0.2">
      <c r="A253" s="91"/>
      <c r="B253" s="28"/>
      <c r="C253" s="28"/>
      <c r="D253" s="28"/>
      <c r="E253" s="29"/>
      <c r="F253" s="40"/>
      <c r="G253" s="40"/>
      <c r="H253" s="40"/>
      <c r="I253" s="40"/>
      <c r="J253" s="40"/>
      <c r="K253" s="40"/>
      <c r="L253" s="40"/>
      <c r="M253" s="67"/>
    </row>
    <row r="254" spans="1:13" x14ac:dyDescent="0.2">
      <c r="A254" s="91"/>
      <c r="B254" s="28"/>
      <c r="C254" s="28"/>
      <c r="D254" s="28"/>
      <c r="E254" s="29"/>
      <c r="F254" s="40"/>
      <c r="G254" s="40"/>
      <c r="H254" s="40"/>
      <c r="I254" s="40"/>
      <c r="J254" s="40"/>
      <c r="K254" s="40"/>
      <c r="L254" s="40"/>
      <c r="M254" s="67"/>
    </row>
    <row r="255" spans="1:13" ht="13.5" thickBot="1" x14ac:dyDescent="0.25">
      <c r="A255" s="92"/>
      <c r="B255" s="31"/>
      <c r="C255" s="31"/>
      <c r="D255" s="31"/>
      <c r="E255" s="32"/>
      <c r="F255" s="40"/>
      <c r="G255" s="40"/>
      <c r="H255" s="40"/>
      <c r="I255" s="40"/>
      <c r="J255" s="40"/>
      <c r="K255" s="40"/>
      <c r="L255" s="40"/>
      <c r="M255" s="67"/>
    </row>
    <row r="256" spans="1:13" x14ac:dyDescent="0.2">
      <c r="A256" s="78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67"/>
    </row>
    <row r="257" spans="1:13" x14ac:dyDescent="0.2">
      <c r="A257" s="93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5"/>
    </row>
    <row r="258" spans="1:13" x14ac:dyDescent="0.2">
      <c r="A258" s="95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77"/>
    </row>
    <row r="259" spans="1:13" x14ac:dyDescent="0.2">
      <c r="A259" s="144" t="s">
        <v>226</v>
      </c>
      <c r="B259" s="145"/>
      <c r="C259" s="145"/>
      <c r="D259" s="145"/>
      <c r="E259" s="145"/>
      <c r="F259" s="40"/>
      <c r="G259" s="40"/>
      <c r="H259" s="40"/>
      <c r="I259" s="40"/>
      <c r="J259" s="40"/>
      <c r="K259" s="40"/>
      <c r="L259" s="40"/>
      <c r="M259" s="67"/>
    </row>
    <row r="260" spans="1:13" x14ac:dyDescent="0.2">
      <c r="A260" s="144"/>
      <c r="B260" s="145"/>
      <c r="C260" s="145"/>
      <c r="D260" s="145"/>
      <c r="E260" s="145"/>
      <c r="F260" s="40"/>
      <c r="G260" s="40"/>
      <c r="H260" s="40"/>
      <c r="I260" s="40"/>
      <c r="J260" s="40"/>
      <c r="K260" s="40"/>
      <c r="L260" s="40"/>
      <c r="M260" s="67"/>
    </row>
    <row r="261" spans="1:13" x14ac:dyDescent="0.2">
      <c r="A261" s="78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67"/>
    </row>
    <row r="262" spans="1:13" x14ac:dyDescent="0.2">
      <c r="A262" s="80" t="s">
        <v>12</v>
      </c>
      <c r="B262" s="81" t="s">
        <v>38</v>
      </c>
      <c r="C262" s="81"/>
      <c r="D262" s="81"/>
      <c r="E262" s="82"/>
      <c r="F262" s="40"/>
      <c r="G262" s="40"/>
      <c r="H262" s="40"/>
      <c r="I262" s="40"/>
      <c r="J262" s="40"/>
      <c r="K262" s="40"/>
      <c r="L262" s="40"/>
      <c r="M262" s="67"/>
    </row>
    <row r="263" spans="1:13" x14ac:dyDescent="0.2">
      <c r="A263" s="83" t="s">
        <v>37</v>
      </c>
      <c r="B263" s="14" t="s">
        <v>6</v>
      </c>
      <c r="C263" s="14" t="s">
        <v>7</v>
      </c>
      <c r="D263" s="14" t="s">
        <v>8</v>
      </c>
      <c r="E263" s="14" t="s">
        <v>9</v>
      </c>
      <c r="F263" s="40"/>
      <c r="G263" s="40"/>
      <c r="H263" s="40"/>
      <c r="I263" s="40"/>
      <c r="J263" s="40"/>
      <c r="K263" s="40"/>
      <c r="L263" s="40"/>
      <c r="M263" s="67"/>
    </row>
    <row r="264" spans="1:13" x14ac:dyDescent="0.2">
      <c r="A264" s="84" t="s">
        <v>360</v>
      </c>
      <c r="B264" s="85">
        <f>IFERROR(VLOOKUP($A264,'Tablas Dinámicas'!$A$265:$E$272,B$3,FALSE),0)</f>
        <v>0.1875</v>
      </c>
      <c r="C264" s="85">
        <f>IFERROR(VLOOKUP($A264,'Tablas Dinámicas'!$A$265:$E$272,C$3,FALSE),0)</f>
        <v>0.23529411764705882</v>
      </c>
      <c r="D264" s="85">
        <f>IFERROR(VLOOKUP($A264,'Tablas Dinámicas'!$A$265:$E$272,D$3,FALSE),0)</f>
        <v>0.17647058823529413</v>
      </c>
      <c r="E264" s="85">
        <f>IFERROR(VLOOKUP($A264,'Tablas Dinámicas'!$A$265:$E$272,E$3,FALSE),0)</f>
        <v>0.2</v>
      </c>
      <c r="F264" s="40"/>
      <c r="G264" s="40"/>
      <c r="H264" s="40"/>
      <c r="I264" s="40"/>
      <c r="J264" s="40"/>
      <c r="K264" s="40"/>
      <c r="L264" s="40"/>
      <c r="M264" s="67"/>
    </row>
    <row r="265" spans="1:13" x14ac:dyDescent="0.2">
      <c r="A265" s="84" t="s">
        <v>359</v>
      </c>
      <c r="B265" s="85">
        <f>IFERROR(VLOOKUP($A265,'Tablas Dinámicas'!$A$265:$E$272,B$3,FALSE),0)</f>
        <v>0.25</v>
      </c>
      <c r="C265" s="85">
        <f>IFERROR(VLOOKUP($A265,'Tablas Dinámicas'!$A$265:$E$272,C$3,FALSE),0)</f>
        <v>0.17647058823529413</v>
      </c>
      <c r="D265" s="85">
        <f>IFERROR(VLOOKUP($A265,'Tablas Dinámicas'!$A$265:$E$272,D$3,FALSE),0)</f>
        <v>0.17647058823529413</v>
      </c>
      <c r="E265" s="85">
        <f>IFERROR(VLOOKUP($A265,'Tablas Dinámicas'!$A$265:$E$272,E$3,FALSE),0)</f>
        <v>0.2</v>
      </c>
      <c r="F265" s="40"/>
      <c r="G265" s="40"/>
      <c r="H265" s="40"/>
      <c r="I265" s="40"/>
      <c r="J265" s="40"/>
      <c r="K265" s="40"/>
      <c r="L265" s="40"/>
      <c r="M265" s="67"/>
    </row>
    <row r="266" spans="1:13" x14ac:dyDescent="0.2">
      <c r="A266" s="84" t="s">
        <v>358</v>
      </c>
      <c r="B266" s="85">
        <f>IFERROR(VLOOKUP($A266,'Tablas Dinámicas'!$A$265:$E$272,B$3,FALSE),0)</f>
        <v>0.1875</v>
      </c>
      <c r="C266" s="85">
        <f>IFERROR(VLOOKUP($A266,'Tablas Dinámicas'!$A$265:$E$272,C$3,FALSE),0)</f>
        <v>0.17647058823529413</v>
      </c>
      <c r="D266" s="85">
        <f>IFERROR(VLOOKUP($A266,'Tablas Dinámicas'!$A$265:$E$272,D$3,FALSE),0)</f>
        <v>0.23529411764705882</v>
      </c>
      <c r="E266" s="85">
        <f>IFERROR(VLOOKUP($A266,'Tablas Dinámicas'!$A$265:$E$272,E$3,FALSE),0)</f>
        <v>0.2</v>
      </c>
      <c r="F266" s="40"/>
      <c r="G266" s="40"/>
      <c r="H266" s="40"/>
      <c r="I266" s="40"/>
      <c r="J266" s="40"/>
      <c r="K266" s="40"/>
      <c r="L266" s="40"/>
      <c r="M266" s="67"/>
    </row>
    <row r="267" spans="1:13" x14ac:dyDescent="0.2">
      <c r="A267" s="84" t="s">
        <v>357</v>
      </c>
      <c r="B267" s="85">
        <f>IFERROR(VLOOKUP($A267,'Tablas Dinámicas'!$A$265:$E$272,B$3,FALSE),0)</f>
        <v>0.1875</v>
      </c>
      <c r="C267" s="85">
        <f>IFERROR(VLOOKUP($A267,'Tablas Dinámicas'!$A$265:$E$272,C$3,FALSE),0)</f>
        <v>0.23529411764705882</v>
      </c>
      <c r="D267" s="85">
        <f>IFERROR(VLOOKUP($A267,'Tablas Dinámicas'!$A$265:$E$272,D$3,FALSE),0)</f>
        <v>0.17647058823529413</v>
      </c>
      <c r="E267" s="85">
        <f>IFERROR(VLOOKUP($A267,'Tablas Dinámicas'!$A$265:$E$272,E$3,FALSE),0)</f>
        <v>0.2</v>
      </c>
      <c r="F267" s="40"/>
      <c r="G267" s="40"/>
      <c r="H267" s="40"/>
      <c r="I267" s="40"/>
      <c r="J267" s="40"/>
      <c r="K267" s="40"/>
      <c r="L267" s="40"/>
      <c r="M267" s="67"/>
    </row>
    <row r="268" spans="1:13" x14ac:dyDescent="0.2">
      <c r="A268" s="84" t="s">
        <v>356</v>
      </c>
      <c r="B268" s="85">
        <f>IFERROR(VLOOKUP($A268,'Tablas Dinámicas'!$A$265:$E$272,B$3,FALSE),0)</f>
        <v>0.1875</v>
      </c>
      <c r="C268" s="85">
        <f>IFERROR(VLOOKUP($A268,'Tablas Dinámicas'!$A$265:$E$272,C$3,FALSE),0)</f>
        <v>0.17647058823529413</v>
      </c>
      <c r="D268" s="85">
        <f>IFERROR(VLOOKUP($A268,'Tablas Dinámicas'!$A$265:$E$272,D$3,FALSE),0)</f>
        <v>0.23529411764705882</v>
      </c>
      <c r="E268" s="85">
        <f>IFERROR(VLOOKUP($A268,'Tablas Dinámicas'!$A$265:$E$272,E$3,FALSE),0)</f>
        <v>0.2</v>
      </c>
      <c r="F268" s="40"/>
      <c r="G268" s="40"/>
      <c r="H268" s="40"/>
      <c r="I268" s="40"/>
      <c r="J268" s="40"/>
      <c r="K268" s="40"/>
      <c r="L268" s="40"/>
      <c r="M268" s="67"/>
    </row>
    <row r="269" spans="1:13" x14ac:dyDescent="0.2">
      <c r="A269" s="86" t="s">
        <v>9</v>
      </c>
      <c r="B269" s="16">
        <f>SUM(B264:B268)</f>
        <v>1</v>
      </c>
      <c r="C269" s="16">
        <f t="shared" ref="C269:E269" si="14">SUM(C264:C268)</f>
        <v>1</v>
      </c>
      <c r="D269" s="16">
        <f t="shared" si="14"/>
        <v>1</v>
      </c>
      <c r="E269" s="16">
        <f t="shared" si="14"/>
        <v>1</v>
      </c>
      <c r="F269" s="40"/>
      <c r="G269" s="40"/>
      <c r="H269" s="40"/>
      <c r="I269" s="40"/>
      <c r="J269" s="40"/>
      <c r="K269" s="40"/>
      <c r="L269" s="40"/>
      <c r="M269" s="67"/>
    </row>
    <row r="270" spans="1:13" x14ac:dyDescent="0.2">
      <c r="A270" s="78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67"/>
    </row>
    <row r="271" spans="1:13" x14ac:dyDescent="0.2">
      <c r="A271" s="88" t="s">
        <v>14</v>
      </c>
      <c r="B271" s="89">
        <f>'Tablas Dinámicas'!$B$4</f>
        <v>17</v>
      </c>
      <c r="C271" s="89">
        <f>'Tablas Dinámicas'!$C$4</f>
        <v>17</v>
      </c>
      <c r="D271" s="89">
        <f>'Tablas Dinámicas'!$D$4</f>
        <v>17</v>
      </c>
      <c r="E271" s="89">
        <f>SUM(B271:D271)</f>
        <v>51</v>
      </c>
      <c r="F271" s="40"/>
      <c r="G271" s="40"/>
      <c r="H271" s="40"/>
      <c r="I271" s="40"/>
      <c r="J271" s="40"/>
      <c r="K271" s="40"/>
      <c r="L271" s="40"/>
      <c r="M271" s="67"/>
    </row>
    <row r="272" spans="1:13" ht="13.5" thickBot="1" x14ac:dyDescent="0.25">
      <c r="A272" s="78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67"/>
    </row>
    <row r="273" spans="1:13" x14ac:dyDescent="0.2">
      <c r="A273" s="90" t="s">
        <v>48</v>
      </c>
      <c r="B273" s="25"/>
      <c r="C273" s="25"/>
      <c r="D273" s="25"/>
      <c r="E273" s="26"/>
      <c r="F273" s="40"/>
      <c r="G273" s="40"/>
      <c r="H273" s="40"/>
      <c r="I273" s="40"/>
      <c r="J273" s="40"/>
      <c r="K273" s="40"/>
      <c r="L273" s="40"/>
      <c r="M273" s="67"/>
    </row>
    <row r="274" spans="1:13" x14ac:dyDescent="0.2">
      <c r="A274" s="91"/>
      <c r="B274" s="28"/>
      <c r="C274" s="28"/>
      <c r="D274" s="28"/>
      <c r="E274" s="29"/>
      <c r="F274" s="40"/>
      <c r="G274" s="40"/>
      <c r="H274" s="40"/>
      <c r="I274" s="40"/>
      <c r="J274" s="40"/>
      <c r="K274" s="40"/>
      <c r="L274" s="40"/>
      <c r="M274" s="67"/>
    </row>
    <row r="275" spans="1:13" x14ac:dyDescent="0.2">
      <c r="A275" s="91"/>
      <c r="B275" s="28"/>
      <c r="C275" s="28"/>
      <c r="D275" s="28"/>
      <c r="E275" s="29"/>
      <c r="F275" s="40"/>
      <c r="G275" s="40"/>
      <c r="H275" s="40"/>
      <c r="I275" s="40"/>
      <c r="J275" s="40"/>
      <c r="K275" s="40"/>
      <c r="L275" s="40"/>
      <c r="M275" s="67"/>
    </row>
    <row r="276" spans="1:13" ht="13.5" thickBot="1" x14ac:dyDescent="0.25">
      <c r="A276" s="92"/>
      <c r="B276" s="31"/>
      <c r="C276" s="31"/>
      <c r="D276" s="31"/>
      <c r="E276" s="32"/>
      <c r="F276" s="40"/>
      <c r="G276" s="40"/>
      <c r="H276" s="40"/>
      <c r="I276" s="40"/>
      <c r="J276" s="40"/>
      <c r="K276" s="40"/>
      <c r="L276" s="40"/>
      <c r="M276" s="67"/>
    </row>
    <row r="277" spans="1:13" x14ac:dyDescent="0.2">
      <c r="A277" s="78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67"/>
    </row>
    <row r="278" spans="1:13" x14ac:dyDescent="0.2">
      <c r="A278" s="93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5"/>
    </row>
    <row r="279" spans="1:13" x14ac:dyDescent="0.2">
      <c r="A279" s="95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77"/>
    </row>
    <row r="280" spans="1:13" x14ac:dyDescent="0.2">
      <c r="A280" s="144" t="s">
        <v>227</v>
      </c>
      <c r="B280" s="145"/>
      <c r="C280" s="145"/>
      <c r="D280" s="145"/>
      <c r="E280" s="145"/>
      <c r="F280" s="40"/>
      <c r="G280" s="40"/>
      <c r="H280" s="40"/>
      <c r="I280" s="40"/>
      <c r="J280" s="40"/>
      <c r="K280" s="40"/>
      <c r="L280" s="40"/>
      <c r="M280" s="67"/>
    </row>
    <row r="281" spans="1:13" x14ac:dyDescent="0.2">
      <c r="A281" s="144"/>
      <c r="B281" s="145"/>
      <c r="C281" s="145"/>
      <c r="D281" s="145"/>
      <c r="E281" s="145"/>
      <c r="F281" s="40"/>
      <c r="G281" s="40"/>
      <c r="H281" s="40"/>
      <c r="I281" s="40"/>
      <c r="J281" s="40"/>
      <c r="K281" s="40"/>
      <c r="L281" s="40"/>
      <c r="M281" s="67"/>
    </row>
    <row r="282" spans="1:13" x14ac:dyDescent="0.2">
      <c r="A282" s="78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67"/>
    </row>
    <row r="283" spans="1:13" x14ac:dyDescent="0.2">
      <c r="A283" s="80" t="s">
        <v>12</v>
      </c>
      <c r="B283" s="81" t="s">
        <v>38</v>
      </c>
      <c r="C283" s="81"/>
      <c r="D283" s="81"/>
      <c r="E283" s="82"/>
      <c r="F283" s="40"/>
      <c r="G283" s="40"/>
      <c r="H283" s="40"/>
      <c r="I283" s="40"/>
      <c r="J283" s="40"/>
      <c r="K283" s="40"/>
      <c r="L283" s="40"/>
      <c r="M283" s="67"/>
    </row>
    <row r="284" spans="1:13" x14ac:dyDescent="0.2">
      <c r="A284" s="83" t="s">
        <v>37</v>
      </c>
      <c r="B284" s="14" t="s">
        <v>6</v>
      </c>
      <c r="C284" s="14" t="s">
        <v>7</v>
      </c>
      <c r="D284" s="14" t="s">
        <v>8</v>
      </c>
      <c r="E284" s="14" t="s">
        <v>9</v>
      </c>
      <c r="F284" s="40"/>
      <c r="G284" s="40"/>
      <c r="H284" s="40"/>
      <c r="I284" s="40"/>
      <c r="J284" s="40"/>
      <c r="K284" s="40"/>
      <c r="L284" s="40"/>
      <c r="M284" s="67"/>
    </row>
    <row r="285" spans="1:13" x14ac:dyDescent="0.2">
      <c r="A285" s="84" t="s">
        <v>360</v>
      </c>
      <c r="B285" s="85">
        <f>IFERROR(VLOOKUP($A285,'Tablas Dinámicas'!$A$276:$E$297,B$3,FALSE),0)</f>
        <v>0.1875</v>
      </c>
      <c r="C285" s="85">
        <f>IFERROR(VLOOKUP($A285,'Tablas Dinámicas'!$A$276:$E$297,C$3,FALSE),0)</f>
        <v>0.23529411764705882</v>
      </c>
      <c r="D285" s="85">
        <f>IFERROR(VLOOKUP($A285,'Tablas Dinámicas'!$A$276:$E$297,D$3,FALSE),0)</f>
        <v>0.17647058823529413</v>
      </c>
      <c r="E285" s="85">
        <f>IFERROR(VLOOKUP($A285,'Tablas Dinámicas'!$A$276:$E$297,E$3,FALSE),0)</f>
        <v>0.2</v>
      </c>
      <c r="F285" s="40"/>
      <c r="G285" s="40"/>
      <c r="H285" s="40"/>
      <c r="I285" s="40"/>
      <c r="J285" s="40"/>
      <c r="K285" s="40"/>
      <c r="L285" s="40"/>
      <c r="M285" s="67"/>
    </row>
    <row r="286" spans="1:13" x14ac:dyDescent="0.2">
      <c r="A286" s="84" t="s">
        <v>359</v>
      </c>
      <c r="B286" s="85">
        <f>IFERROR(VLOOKUP($A286,'Tablas Dinámicas'!$A$276:$E$297,B$3,FALSE),0)</f>
        <v>0.25</v>
      </c>
      <c r="C286" s="85">
        <f>IFERROR(VLOOKUP($A286,'Tablas Dinámicas'!$A$276:$E$297,C$3,FALSE),0)</f>
        <v>0.17647058823529413</v>
      </c>
      <c r="D286" s="85">
        <f>IFERROR(VLOOKUP($A286,'Tablas Dinámicas'!$A$276:$E$297,D$3,FALSE),0)</f>
        <v>0.17647058823529413</v>
      </c>
      <c r="E286" s="85">
        <f>IFERROR(VLOOKUP($A286,'Tablas Dinámicas'!$A$276:$E$297,E$3,FALSE),0)</f>
        <v>0.2</v>
      </c>
      <c r="F286" s="40"/>
      <c r="G286" s="40"/>
      <c r="H286" s="40"/>
      <c r="I286" s="40"/>
      <c r="J286" s="40"/>
      <c r="K286" s="40"/>
      <c r="L286" s="40"/>
      <c r="M286" s="67"/>
    </row>
    <row r="287" spans="1:13" x14ac:dyDescent="0.2">
      <c r="A287" s="84" t="s">
        <v>358</v>
      </c>
      <c r="B287" s="85">
        <f>IFERROR(VLOOKUP($A287,'Tablas Dinámicas'!$A$276:$E$297,B$3,FALSE),0)</f>
        <v>0.1875</v>
      </c>
      <c r="C287" s="85">
        <f>IFERROR(VLOOKUP($A287,'Tablas Dinámicas'!$A$276:$E$297,C$3,FALSE),0)</f>
        <v>0.17647058823529413</v>
      </c>
      <c r="D287" s="85">
        <f>IFERROR(VLOOKUP($A287,'Tablas Dinámicas'!$A$276:$E$297,D$3,FALSE),0)</f>
        <v>0.23529411764705882</v>
      </c>
      <c r="E287" s="85">
        <f>IFERROR(VLOOKUP($A287,'Tablas Dinámicas'!$A$276:$E$297,E$3,FALSE),0)</f>
        <v>0.2</v>
      </c>
      <c r="F287" s="40"/>
      <c r="G287" s="40"/>
      <c r="H287" s="40"/>
      <c r="I287" s="40"/>
      <c r="J287" s="40"/>
      <c r="K287" s="40"/>
      <c r="L287" s="40"/>
      <c r="M287" s="67"/>
    </row>
    <row r="288" spans="1:13" x14ac:dyDescent="0.2">
      <c r="A288" s="84" t="s">
        <v>357</v>
      </c>
      <c r="B288" s="85">
        <f>IFERROR(VLOOKUP($A288,'Tablas Dinámicas'!$A$276:$E$297,B$3,FALSE),0)</f>
        <v>0.1875</v>
      </c>
      <c r="C288" s="85">
        <f>IFERROR(VLOOKUP($A288,'Tablas Dinámicas'!$A$276:$E$297,C$3,FALSE),0)</f>
        <v>0.23529411764705882</v>
      </c>
      <c r="D288" s="85">
        <f>IFERROR(VLOOKUP($A288,'Tablas Dinámicas'!$A$276:$E$297,D$3,FALSE),0)</f>
        <v>0.17647058823529413</v>
      </c>
      <c r="E288" s="85">
        <f>IFERROR(VLOOKUP($A288,'Tablas Dinámicas'!$A$276:$E$297,E$3,FALSE),0)</f>
        <v>0.2</v>
      </c>
      <c r="F288" s="40"/>
      <c r="G288" s="40"/>
      <c r="H288" s="40"/>
      <c r="I288" s="40"/>
      <c r="J288" s="40"/>
      <c r="K288" s="40"/>
      <c r="L288" s="40"/>
      <c r="M288" s="67"/>
    </row>
    <row r="289" spans="1:13" x14ac:dyDescent="0.2">
      <c r="A289" s="84" t="s">
        <v>356</v>
      </c>
      <c r="B289" s="85">
        <f>IFERROR(VLOOKUP($A289,'Tablas Dinámicas'!$A$276:$E$297,B$3,FALSE),0)</f>
        <v>0.1875</v>
      </c>
      <c r="C289" s="85">
        <f>IFERROR(VLOOKUP($A289,'Tablas Dinámicas'!$A$276:$E$297,C$3,FALSE),0)</f>
        <v>0.17647058823529413</v>
      </c>
      <c r="D289" s="85">
        <f>IFERROR(VLOOKUP($A289,'Tablas Dinámicas'!$A$276:$E$297,D$3,FALSE),0)</f>
        <v>0.23529411764705882</v>
      </c>
      <c r="E289" s="85">
        <f>IFERROR(VLOOKUP($A289,'Tablas Dinámicas'!$A$276:$E$297,E$3,FALSE),0)</f>
        <v>0.2</v>
      </c>
      <c r="F289" s="40"/>
      <c r="G289" s="40"/>
      <c r="H289" s="40"/>
      <c r="I289" s="40"/>
      <c r="J289" s="40"/>
      <c r="K289" s="40"/>
      <c r="L289" s="40"/>
      <c r="M289" s="67"/>
    </row>
    <row r="290" spans="1:13" x14ac:dyDescent="0.2">
      <c r="A290" s="86" t="s">
        <v>9</v>
      </c>
      <c r="B290" s="16">
        <f>SUM(B285:B289)</f>
        <v>1</v>
      </c>
      <c r="C290" s="16">
        <f t="shared" ref="C290" si="15">SUM(C285:C289)</f>
        <v>1</v>
      </c>
      <c r="D290" s="16">
        <f t="shared" ref="D290" si="16">SUM(D285:D289)</f>
        <v>1</v>
      </c>
      <c r="E290" s="16">
        <f t="shared" ref="E290" si="17">SUM(E285:E289)</f>
        <v>1</v>
      </c>
      <c r="F290" s="40"/>
      <c r="G290" s="40"/>
      <c r="H290" s="40"/>
      <c r="I290" s="40"/>
      <c r="J290" s="40"/>
      <c r="K290" s="40"/>
      <c r="L290" s="40"/>
      <c r="M290" s="67"/>
    </row>
    <row r="291" spans="1:13" x14ac:dyDescent="0.2">
      <c r="A291" s="78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67"/>
    </row>
    <row r="292" spans="1:13" x14ac:dyDescent="0.2">
      <c r="A292" s="88" t="s">
        <v>14</v>
      </c>
      <c r="B292" s="89">
        <f>'Tablas Dinámicas'!$B$4</f>
        <v>17</v>
      </c>
      <c r="C292" s="89">
        <f>'Tablas Dinámicas'!$C$4</f>
        <v>17</v>
      </c>
      <c r="D292" s="89">
        <f>'Tablas Dinámicas'!$D$4</f>
        <v>17</v>
      </c>
      <c r="E292" s="89">
        <f>SUM(B292:D292)</f>
        <v>51</v>
      </c>
      <c r="F292" s="40"/>
      <c r="G292" s="40"/>
      <c r="H292" s="40"/>
      <c r="I292" s="40"/>
      <c r="J292" s="40"/>
      <c r="K292" s="40"/>
      <c r="L292" s="40"/>
      <c r="M292" s="67"/>
    </row>
    <row r="293" spans="1:13" ht="13.5" thickBot="1" x14ac:dyDescent="0.25">
      <c r="A293" s="78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67"/>
    </row>
    <row r="294" spans="1:13" x14ac:dyDescent="0.2">
      <c r="A294" s="90" t="s">
        <v>48</v>
      </c>
      <c r="B294" s="25"/>
      <c r="C294" s="25"/>
      <c r="D294" s="25"/>
      <c r="E294" s="26"/>
      <c r="F294" s="40"/>
      <c r="G294" s="40"/>
      <c r="H294" s="40"/>
      <c r="I294" s="40"/>
      <c r="J294" s="40"/>
      <c r="K294" s="40"/>
      <c r="L294" s="40"/>
      <c r="M294" s="67"/>
    </row>
    <row r="295" spans="1:13" x14ac:dyDescent="0.2">
      <c r="A295" s="91"/>
      <c r="B295" s="28"/>
      <c r="C295" s="28"/>
      <c r="D295" s="28"/>
      <c r="E295" s="29"/>
      <c r="F295" s="40"/>
      <c r="G295" s="40"/>
      <c r="H295" s="40"/>
      <c r="I295" s="40"/>
      <c r="J295" s="40"/>
      <c r="K295" s="40"/>
      <c r="L295" s="40"/>
      <c r="M295" s="67"/>
    </row>
    <row r="296" spans="1:13" x14ac:dyDescent="0.2">
      <c r="A296" s="91"/>
      <c r="B296" s="28"/>
      <c r="C296" s="28"/>
      <c r="D296" s="28"/>
      <c r="E296" s="29"/>
      <c r="F296" s="40"/>
      <c r="G296" s="40"/>
      <c r="H296" s="40"/>
      <c r="I296" s="40"/>
      <c r="J296" s="40"/>
      <c r="K296" s="40"/>
      <c r="L296" s="40"/>
      <c r="M296" s="67"/>
    </row>
    <row r="297" spans="1:13" ht="13.5" thickBot="1" x14ac:dyDescent="0.25">
      <c r="A297" s="92"/>
      <c r="B297" s="31"/>
      <c r="C297" s="31"/>
      <c r="D297" s="31"/>
      <c r="E297" s="32"/>
      <c r="F297" s="40"/>
      <c r="G297" s="40"/>
      <c r="H297" s="40"/>
      <c r="I297" s="40"/>
      <c r="J297" s="40"/>
      <c r="K297" s="40"/>
      <c r="L297" s="40"/>
      <c r="M297" s="67"/>
    </row>
    <row r="298" spans="1:13" x14ac:dyDescent="0.2">
      <c r="A298" s="78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67"/>
    </row>
    <row r="299" spans="1:13" x14ac:dyDescent="0.2">
      <c r="A299" s="93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5"/>
    </row>
    <row r="300" spans="1:13" x14ac:dyDescent="0.2">
      <c r="A300" s="95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77"/>
    </row>
    <row r="301" spans="1:13" x14ac:dyDescent="0.2">
      <c r="A301" s="144" t="s">
        <v>399</v>
      </c>
      <c r="B301" s="145"/>
      <c r="C301" s="145"/>
      <c r="D301" s="145"/>
      <c r="E301" s="145"/>
      <c r="F301" s="40"/>
      <c r="G301" s="40"/>
      <c r="H301" s="40"/>
      <c r="I301" s="40"/>
      <c r="J301" s="40"/>
      <c r="K301" s="40"/>
      <c r="L301" s="40"/>
      <c r="M301" s="67"/>
    </row>
    <row r="302" spans="1:13" x14ac:dyDescent="0.2">
      <c r="A302" s="144"/>
      <c r="B302" s="145"/>
      <c r="C302" s="145"/>
      <c r="D302" s="145"/>
      <c r="E302" s="145"/>
      <c r="F302" s="40"/>
      <c r="G302" s="40"/>
      <c r="H302" s="40"/>
      <c r="I302" s="40"/>
      <c r="J302" s="40"/>
      <c r="K302" s="40"/>
      <c r="L302" s="40"/>
      <c r="M302" s="67"/>
    </row>
    <row r="303" spans="1:13" x14ac:dyDescent="0.2">
      <c r="A303" s="78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67"/>
    </row>
    <row r="304" spans="1:13" x14ac:dyDescent="0.2">
      <c r="A304" s="80" t="s">
        <v>12</v>
      </c>
      <c r="B304" s="81" t="s">
        <v>38</v>
      </c>
      <c r="C304" s="81"/>
      <c r="D304" s="81"/>
      <c r="E304" s="82"/>
      <c r="F304" s="40"/>
      <c r="G304" s="40"/>
      <c r="H304" s="40"/>
      <c r="I304" s="40"/>
      <c r="J304" s="40"/>
      <c r="K304" s="40"/>
      <c r="L304" s="40"/>
      <c r="M304" s="67"/>
    </row>
    <row r="305" spans="1:13" x14ac:dyDescent="0.2">
      <c r="A305" s="83" t="s">
        <v>37</v>
      </c>
      <c r="B305" s="14" t="s">
        <v>6</v>
      </c>
      <c r="C305" s="14" t="s">
        <v>7</v>
      </c>
      <c r="D305" s="14" t="s">
        <v>8</v>
      </c>
      <c r="E305" s="14" t="s">
        <v>9</v>
      </c>
      <c r="F305" s="40"/>
      <c r="G305" s="40"/>
      <c r="H305" s="40"/>
      <c r="I305" s="40"/>
      <c r="J305" s="40"/>
      <c r="K305" s="40"/>
      <c r="L305" s="40"/>
      <c r="M305" s="67"/>
    </row>
    <row r="306" spans="1:13" x14ac:dyDescent="0.2">
      <c r="A306" s="84" t="s">
        <v>360</v>
      </c>
      <c r="B306" s="85">
        <f>IFERROR(VLOOKUP($A306,'Tablas Dinámicas'!$A$287:$E$308,B$3,FALSE),0)</f>
        <v>0.1875</v>
      </c>
      <c r="C306" s="85">
        <f>IFERROR(VLOOKUP($A306,'Tablas Dinámicas'!$A$287:$E$308,C$3,FALSE),0)</f>
        <v>0.23529411764705882</v>
      </c>
      <c r="D306" s="85">
        <f>IFERROR(VLOOKUP($A306,'Tablas Dinámicas'!$A$287:$E$308,D$3,FALSE),0)</f>
        <v>0.17647058823529413</v>
      </c>
      <c r="E306" s="85">
        <f>IFERROR(VLOOKUP($A306,'Tablas Dinámicas'!$A$287:$E$308,E$3,FALSE),0)</f>
        <v>0.2</v>
      </c>
      <c r="F306" s="40"/>
      <c r="G306" s="40"/>
      <c r="H306" s="40"/>
      <c r="I306" s="40"/>
      <c r="J306" s="40"/>
      <c r="K306" s="40"/>
      <c r="L306" s="40"/>
      <c r="M306" s="67"/>
    </row>
    <row r="307" spans="1:13" x14ac:dyDescent="0.2">
      <c r="A307" s="84" t="s">
        <v>359</v>
      </c>
      <c r="B307" s="85">
        <f>IFERROR(VLOOKUP($A307,'Tablas Dinámicas'!$A$287:$E$308,B$3,FALSE),0)</f>
        <v>0.25</v>
      </c>
      <c r="C307" s="85">
        <f>IFERROR(VLOOKUP($A307,'Tablas Dinámicas'!$A$287:$E$308,C$3,FALSE),0)</f>
        <v>0.17647058823529413</v>
      </c>
      <c r="D307" s="85">
        <f>IFERROR(VLOOKUP($A307,'Tablas Dinámicas'!$A$287:$E$308,D$3,FALSE),0)</f>
        <v>0.17647058823529413</v>
      </c>
      <c r="E307" s="85">
        <f>IFERROR(VLOOKUP($A307,'Tablas Dinámicas'!$A$287:$E$308,E$3,FALSE),0)</f>
        <v>0.2</v>
      </c>
      <c r="F307" s="40"/>
      <c r="G307" s="40"/>
      <c r="H307" s="40"/>
      <c r="I307" s="40"/>
      <c r="J307" s="40"/>
      <c r="K307" s="40"/>
      <c r="L307" s="40"/>
      <c r="M307" s="67"/>
    </row>
    <row r="308" spans="1:13" x14ac:dyDescent="0.2">
      <c r="A308" s="84" t="s">
        <v>358</v>
      </c>
      <c r="B308" s="85">
        <f>IFERROR(VLOOKUP($A308,'Tablas Dinámicas'!$A$287:$E$308,B$3,FALSE),0)</f>
        <v>0.1875</v>
      </c>
      <c r="C308" s="85">
        <f>IFERROR(VLOOKUP($A308,'Tablas Dinámicas'!$A$287:$E$308,C$3,FALSE),0)</f>
        <v>0.17647058823529413</v>
      </c>
      <c r="D308" s="85">
        <f>IFERROR(VLOOKUP($A308,'Tablas Dinámicas'!$A$287:$E$308,D$3,FALSE),0)</f>
        <v>0.23529411764705882</v>
      </c>
      <c r="E308" s="85">
        <f>IFERROR(VLOOKUP($A308,'Tablas Dinámicas'!$A$287:$E$308,E$3,FALSE),0)</f>
        <v>0.2</v>
      </c>
      <c r="F308" s="40"/>
      <c r="G308" s="40"/>
      <c r="H308" s="40"/>
      <c r="I308" s="40"/>
      <c r="J308" s="40"/>
      <c r="K308" s="40"/>
      <c r="L308" s="40"/>
      <c r="M308" s="67"/>
    </row>
    <row r="309" spans="1:13" x14ac:dyDescent="0.2">
      <c r="A309" s="84" t="s">
        <v>357</v>
      </c>
      <c r="B309" s="85">
        <f>IFERROR(VLOOKUP($A309,'Tablas Dinámicas'!$A$287:$E$308,B$3,FALSE),0)</f>
        <v>0.1875</v>
      </c>
      <c r="C309" s="85">
        <f>IFERROR(VLOOKUP($A309,'Tablas Dinámicas'!$A$287:$E$308,C$3,FALSE),0)</f>
        <v>0.23529411764705882</v>
      </c>
      <c r="D309" s="85">
        <f>IFERROR(VLOOKUP($A309,'Tablas Dinámicas'!$A$287:$E$308,D$3,FALSE),0)</f>
        <v>0.17647058823529413</v>
      </c>
      <c r="E309" s="85">
        <f>IFERROR(VLOOKUP($A309,'Tablas Dinámicas'!$A$287:$E$308,E$3,FALSE),0)</f>
        <v>0.2</v>
      </c>
      <c r="F309" s="40"/>
      <c r="G309" s="40"/>
      <c r="H309" s="40"/>
      <c r="I309" s="40"/>
      <c r="J309" s="40"/>
      <c r="K309" s="40"/>
      <c r="L309" s="40"/>
      <c r="M309" s="67"/>
    </row>
    <row r="310" spans="1:13" x14ac:dyDescent="0.2">
      <c r="A310" s="84" t="s">
        <v>356</v>
      </c>
      <c r="B310" s="85">
        <f>IFERROR(VLOOKUP($A310,'Tablas Dinámicas'!$A$287:$E$308,B$3,FALSE),0)</f>
        <v>0.1875</v>
      </c>
      <c r="C310" s="85">
        <f>IFERROR(VLOOKUP($A310,'Tablas Dinámicas'!$A$287:$E$308,C$3,FALSE),0)</f>
        <v>0.17647058823529413</v>
      </c>
      <c r="D310" s="85">
        <f>IFERROR(VLOOKUP($A310,'Tablas Dinámicas'!$A$287:$E$308,D$3,FALSE),0)</f>
        <v>0.23529411764705882</v>
      </c>
      <c r="E310" s="85">
        <f>IFERROR(VLOOKUP($A310,'Tablas Dinámicas'!$A$287:$E$308,E$3,FALSE),0)</f>
        <v>0.2</v>
      </c>
      <c r="F310" s="40"/>
      <c r="G310" s="40"/>
      <c r="H310" s="40"/>
      <c r="I310" s="40"/>
      <c r="J310" s="40"/>
      <c r="K310" s="40"/>
      <c r="L310" s="40"/>
      <c r="M310" s="67"/>
    </row>
    <row r="311" spans="1:13" x14ac:dyDescent="0.2">
      <c r="A311" s="86" t="s">
        <v>9</v>
      </c>
      <c r="B311" s="16">
        <f>SUM(B306:B310)</f>
        <v>1</v>
      </c>
      <c r="C311" s="16">
        <f t="shared" ref="C311" si="18">SUM(C306:C310)</f>
        <v>1</v>
      </c>
      <c r="D311" s="16">
        <f t="shared" ref="D311" si="19">SUM(D306:D310)</f>
        <v>1</v>
      </c>
      <c r="E311" s="16">
        <f t="shared" ref="E311" si="20">SUM(E306:E310)</f>
        <v>1</v>
      </c>
      <c r="F311" s="40"/>
      <c r="G311" s="40"/>
      <c r="H311" s="40"/>
      <c r="I311" s="40"/>
      <c r="J311" s="40"/>
      <c r="K311" s="40"/>
      <c r="L311" s="40"/>
      <c r="M311" s="67"/>
    </row>
    <row r="312" spans="1:13" x14ac:dyDescent="0.2">
      <c r="A312" s="78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67"/>
    </row>
    <row r="313" spans="1:13" x14ac:dyDescent="0.2">
      <c r="A313" s="88" t="s">
        <v>14</v>
      </c>
      <c r="B313" s="89">
        <f>'Tablas Dinámicas'!$B$4</f>
        <v>17</v>
      </c>
      <c r="C313" s="89">
        <f>'Tablas Dinámicas'!$C$4</f>
        <v>17</v>
      </c>
      <c r="D313" s="89">
        <f>'Tablas Dinámicas'!$D$4</f>
        <v>17</v>
      </c>
      <c r="E313" s="89">
        <f>SUM(B313:D313)</f>
        <v>51</v>
      </c>
      <c r="F313" s="40"/>
      <c r="G313" s="40"/>
      <c r="H313" s="40"/>
      <c r="I313" s="40"/>
      <c r="J313" s="40"/>
      <c r="K313" s="40"/>
      <c r="L313" s="40"/>
      <c r="M313" s="67"/>
    </row>
    <row r="314" spans="1:13" ht="13.5" thickBot="1" x14ac:dyDescent="0.25">
      <c r="A314" s="78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67"/>
    </row>
    <row r="315" spans="1:13" x14ac:dyDescent="0.2">
      <c r="A315" s="90" t="s">
        <v>48</v>
      </c>
      <c r="B315" s="25"/>
      <c r="C315" s="25"/>
      <c r="D315" s="25"/>
      <c r="E315" s="26"/>
      <c r="F315" s="40"/>
      <c r="G315" s="40"/>
      <c r="H315" s="40"/>
      <c r="I315" s="40"/>
      <c r="J315" s="40"/>
      <c r="K315" s="40"/>
      <c r="L315" s="40"/>
      <c r="M315" s="67"/>
    </row>
    <row r="316" spans="1:13" x14ac:dyDescent="0.2">
      <c r="A316" s="91"/>
      <c r="B316" s="28"/>
      <c r="C316" s="28"/>
      <c r="D316" s="28"/>
      <c r="E316" s="29"/>
      <c r="F316" s="40"/>
      <c r="G316" s="40"/>
      <c r="H316" s="40"/>
      <c r="I316" s="40"/>
      <c r="J316" s="40"/>
      <c r="K316" s="40"/>
      <c r="L316" s="40"/>
      <c r="M316" s="67"/>
    </row>
    <row r="317" spans="1:13" x14ac:dyDescent="0.2">
      <c r="A317" s="91"/>
      <c r="B317" s="28"/>
      <c r="C317" s="28"/>
      <c r="D317" s="28"/>
      <c r="E317" s="29"/>
      <c r="F317" s="40"/>
      <c r="G317" s="40"/>
      <c r="H317" s="40"/>
      <c r="I317" s="40"/>
      <c r="J317" s="40"/>
      <c r="K317" s="40"/>
      <c r="L317" s="40"/>
      <c r="M317" s="67"/>
    </row>
    <row r="318" spans="1:13" ht="13.5" thickBot="1" x14ac:dyDescent="0.25">
      <c r="A318" s="92"/>
      <c r="B318" s="31"/>
      <c r="C318" s="31"/>
      <c r="D318" s="31"/>
      <c r="E318" s="32"/>
      <c r="F318" s="40"/>
      <c r="G318" s="40"/>
      <c r="H318" s="40"/>
      <c r="I318" s="40"/>
      <c r="J318" s="40"/>
      <c r="K318" s="40"/>
      <c r="L318" s="40"/>
      <c r="M318" s="67"/>
    </row>
    <row r="319" spans="1:13" x14ac:dyDescent="0.2">
      <c r="A319" s="78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67"/>
    </row>
    <row r="320" spans="1:13" x14ac:dyDescent="0.2">
      <c r="A320" s="93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5"/>
    </row>
    <row r="321" spans="1:13" x14ac:dyDescent="0.2">
      <c r="A321" s="95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77"/>
    </row>
    <row r="322" spans="1:13" x14ac:dyDescent="0.2">
      <c r="A322" s="144" t="s">
        <v>228</v>
      </c>
      <c r="B322" s="145"/>
      <c r="C322" s="145"/>
      <c r="D322" s="145"/>
      <c r="E322" s="145"/>
      <c r="F322" s="40"/>
      <c r="G322" s="40"/>
      <c r="H322" s="40"/>
      <c r="I322" s="40"/>
      <c r="J322" s="40"/>
      <c r="K322" s="40"/>
      <c r="L322" s="40"/>
      <c r="M322" s="67"/>
    </row>
    <row r="323" spans="1:13" x14ac:dyDescent="0.2">
      <c r="A323" s="144"/>
      <c r="B323" s="145"/>
      <c r="C323" s="145"/>
      <c r="D323" s="145"/>
      <c r="E323" s="145"/>
      <c r="F323" s="40"/>
      <c r="G323" s="40"/>
      <c r="H323" s="40"/>
      <c r="I323" s="40"/>
      <c r="J323" s="40"/>
      <c r="K323" s="40"/>
      <c r="L323" s="40"/>
      <c r="M323" s="67"/>
    </row>
    <row r="324" spans="1:13" x14ac:dyDescent="0.2">
      <c r="A324" s="78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67"/>
    </row>
    <row r="325" spans="1:13" x14ac:dyDescent="0.2">
      <c r="A325" s="80" t="s">
        <v>12</v>
      </c>
      <c r="B325" s="81" t="s">
        <v>38</v>
      </c>
      <c r="C325" s="81"/>
      <c r="D325" s="81"/>
      <c r="E325" s="82"/>
      <c r="F325" s="40"/>
      <c r="G325" s="40"/>
      <c r="H325" s="40"/>
      <c r="I325" s="40"/>
      <c r="J325" s="40"/>
      <c r="K325" s="40"/>
      <c r="L325" s="40"/>
      <c r="M325" s="67"/>
    </row>
    <row r="326" spans="1:13" x14ac:dyDescent="0.2">
      <c r="A326" s="83" t="s">
        <v>37</v>
      </c>
      <c r="B326" s="14" t="s">
        <v>6</v>
      </c>
      <c r="C326" s="14" t="s">
        <v>7</v>
      </c>
      <c r="D326" s="14" t="s">
        <v>8</v>
      </c>
      <c r="E326" s="14" t="s">
        <v>9</v>
      </c>
      <c r="F326" s="40"/>
      <c r="G326" s="40"/>
      <c r="H326" s="40"/>
      <c r="I326" s="40"/>
      <c r="J326" s="40"/>
      <c r="K326" s="40"/>
      <c r="L326" s="40"/>
      <c r="M326" s="67"/>
    </row>
    <row r="327" spans="1:13" x14ac:dyDescent="0.2">
      <c r="A327" s="84" t="s">
        <v>360</v>
      </c>
      <c r="B327" s="85">
        <f>IFERROR(VLOOKUP($A327,'Tablas Dinámicas'!$A$298:$E$322,B$3,FALSE),0)</f>
        <v>0.1875</v>
      </c>
      <c r="C327" s="85">
        <f>IFERROR(VLOOKUP($A327,'Tablas Dinámicas'!$A$298:$E$322,C$3,FALSE),0)</f>
        <v>0.23529411764705882</v>
      </c>
      <c r="D327" s="85">
        <f>IFERROR(VLOOKUP($A327,'Tablas Dinámicas'!$A$298:$E$322,D$3,FALSE),0)</f>
        <v>0.17647058823529413</v>
      </c>
      <c r="E327" s="85">
        <f>IFERROR(VLOOKUP($A327,'Tablas Dinámicas'!$A$298:$E$322,E$3,FALSE),0)</f>
        <v>0.2</v>
      </c>
      <c r="F327" s="40"/>
      <c r="G327" s="40"/>
      <c r="H327" s="40"/>
      <c r="I327" s="40"/>
      <c r="J327" s="40"/>
      <c r="K327" s="40"/>
      <c r="L327" s="40"/>
      <c r="M327" s="67"/>
    </row>
    <row r="328" spans="1:13" x14ac:dyDescent="0.2">
      <c r="A328" s="84" t="s">
        <v>359</v>
      </c>
      <c r="B328" s="85">
        <f>IFERROR(VLOOKUP($A328,'Tablas Dinámicas'!$A$298:$E$322,B$3,FALSE),0)</f>
        <v>0.25</v>
      </c>
      <c r="C328" s="85">
        <f>IFERROR(VLOOKUP($A328,'Tablas Dinámicas'!$A$298:$E$322,C$3,FALSE),0)</f>
        <v>0.17647058823529413</v>
      </c>
      <c r="D328" s="85">
        <f>IFERROR(VLOOKUP($A328,'Tablas Dinámicas'!$A$298:$E$322,D$3,FALSE),0)</f>
        <v>0.17647058823529413</v>
      </c>
      <c r="E328" s="85">
        <f>IFERROR(VLOOKUP($A328,'Tablas Dinámicas'!$A$298:$E$322,E$3,FALSE),0)</f>
        <v>0.2</v>
      </c>
      <c r="F328" s="40"/>
      <c r="G328" s="40"/>
      <c r="H328" s="40"/>
      <c r="I328" s="40"/>
      <c r="J328" s="40"/>
      <c r="K328" s="40"/>
      <c r="L328" s="40"/>
      <c r="M328" s="67"/>
    </row>
    <row r="329" spans="1:13" x14ac:dyDescent="0.2">
      <c r="A329" s="84" t="s">
        <v>358</v>
      </c>
      <c r="B329" s="85">
        <f>IFERROR(VLOOKUP($A329,'Tablas Dinámicas'!$A$298:$E$322,B$3,FALSE),0)</f>
        <v>0.1875</v>
      </c>
      <c r="C329" s="85">
        <f>IFERROR(VLOOKUP($A329,'Tablas Dinámicas'!$A$298:$E$322,C$3,FALSE),0)</f>
        <v>0.17647058823529413</v>
      </c>
      <c r="D329" s="85">
        <f>IFERROR(VLOOKUP($A329,'Tablas Dinámicas'!$A$298:$E$322,D$3,FALSE),0)</f>
        <v>0.23529411764705882</v>
      </c>
      <c r="E329" s="85">
        <f>IFERROR(VLOOKUP($A329,'Tablas Dinámicas'!$A$298:$E$322,E$3,FALSE),0)</f>
        <v>0.2</v>
      </c>
      <c r="F329" s="40"/>
      <c r="G329" s="40"/>
      <c r="H329" s="40"/>
      <c r="I329" s="40"/>
      <c r="J329" s="40"/>
      <c r="K329" s="40"/>
      <c r="L329" s="40"/>
      <c r="M329" s="67"/>
    </row>
    <row r="330" spans="1:13" x14ac:dyDescent="0.2">
      <c r="A330" s="84" t="s">
        <v>357</v>
      </c>
      <c r="B330" s="85">
        <f>IFERROR(VLOOKUP($A330,'Tablas Dinámicas'!$A$298:$E$322,B$3,FALSE),0)</f>
        <v>0.1875</v>
      </c>
      <c r="C330" s="85">
        <f>IFERROR(VLOOKUP($A330,'Tablas Dinámicas'!$A$298:$E$322,C$3,FALSE),0)</f>
        <v>0.23529411764705882</v>
      </c>
      <c r="D330" s="85">
        <f>IFERROR(VLOOKUP($A330,'Tablas Dinámicas'!$A$298:$E$322,D$3,FALSE),0)</f>
        <v>0.17647058823529413</v>
      </c>
      <c r="E330" s="85">
        <f>IFERROR(VLOOKUP($A330,'Tablas Dinámicas'!$A$298:$E$322,E$3,FALSE),0)</f>
        <v>0.2</v>
      </c>
      <c r="F330" s="40"/>
      <c r="G330" s="40"/>
      <c r="H330" s="40"/>
      <c r="I330" s="40"/>
      <c r="J330" s="40"/>
      <c r="K330" s="40"/>
      <c r="L330" s="40"/>
      <c r="M330" s="67"/>
    </row>
    <row r="331" spans="1:13" x14ac:dyDescent="0.2">
      <c r="A331" s="84" t="s">
        <v>356</v>
      </c>
      <c r="B331" s="85">
        <f>IFERROR(VLOOKUP($A331,'Tablas Dinámicas'!$A$298:$E$322,B$3,FALSE),0)</f>
        <v>0.1875</v>
      </c>
      <c r="C331" s="85">
        <f>IFERROR(VLOOKUP($A331,'Tablas Dinámicas'!$A$298:$E$322,C$3,FALSE),0)</f>
        <v>0.17647058823529413</v>
      </c>
      <c r="D331" s="85">
        <f>IFERROR(VLOOKUP($A331,'Tablas Dinámicas'!$A$298:$E$322,D$3,FALSE),0)</f>
        <v>0.23529411764705882</v>
      </c>
      <c r="E331" s="85">
        <f>IFERROR(VLOOKUP($A331,'Tablas Dinámicas'!$A$298:$E$322,E$3,FALSE),0)</f>
        <v>0.2</v>
      </c>
      <c r="F331" s="40"/>
      <c r="G331" s="40"/>
      <c r="H331" s="40"/>
      <c r="I331" s="40"/>
      <c r="J331" s="40"/>
      <c r="K331" s="40"/>
      <c r="L331" s="40"/>
      <c r="M331" s="67"/>
    </row>
    <row r="332" spans="1:13" x14ac:dyDescent="0.2">
      <c r="A332" s="86" t="s">
        <v>9</v>
      </c>
      <c r="B332" s="16">
        <f>SUM(B327:B331)</f>
        <v>1</v>
      </c>
      <c r="C332" s="16">
        <f t="shared" ref="C332:E332" si="21">SUM(C327:C331)</f>
        <v>1</v>
      </c>
      <c r="D332" s="16">
        <f t="shared" si="21"/>
        <v>1</v>
      </c>
      <c r="E332" s="16">
        <f t="shared" si="21"/>
        <v>1</v>
      </c>
      <c r="F332" s="40"/>
      <c r="G332" s="40"/>
      <c r="H332" s="40"/>
      <c r="I332" s="40"/>
      <c r="J332" s="40"/>
      <c r="K332" s="40"/>
      <c r="L332" s="40"/>
      <c r="M332" s="67"/>
    </row>
    <row r="333" spans="1:13" x14ac:dyDescent="0.2">
      <c r="A333" s="78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67"/>
    </row>
    <row r="334" spans="1:13" x14ac:dyDescent="0.2">
      <c r="A334" s="88" t="s">
        <v>14</v>
      </c>
      <c r="B334" s="89">
        <f>'Tablas Dinámicas'!$B$4</f>
        <v>17</v>
      </c>
      <c r="C334" s="89">
        <f>'Tablas Dinámicas'!$C$4</f>
        <v>17</v>
      </c>
      <c r="D334" s="89">
        <f>'Tablas Dinámicas'!$D$4</f>
        <v>17</v>
      </c>
      <c r="E334" s="89">
        <f>SUM(B334:D334)</f>
        <v>51</v>
      </c>
      <c r="F334" s="40"/>
      <c r="G334" s="40"/>
      <c r="H334" s="40"/>
      <c r="I334" s="40"/>
      <c r="J334" s="40"/>
      <c r="K334" s="40"/>
      <c r="L334" s="40"/>
      <c r="M334" s="67"/>
    </row>
    <row r="335" spans="1:13" ht="13.5" thickBot="1" x14ac:dyDescent="0.25">
      <c r="A335" s="78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67"/>
    </row>
    <row r="336" spans="1:13" x14ac:dyDescent="0.2">
      <c r="A336" s="90" t="s">
        <v>48</v>
      </c>
      <c r="B336" s="25"/>
      <c r="C336" s="25"/>
      <c r="D336" s="25"/>
      <c r="E336" s="26"/>
      <c r="F336" s="40"/>
      <c r="G336" s="40"/>
      <c r="H336" s="40"/>
      <c r="I336" s="40"/>
      <c r="J336" s="40"/>
      <c r="K336" s="40"/>
      <c r="L336" s="40"/>
      <c r="M336" s="67"/>
    </row>
    <row r="337" spans="1:13" x14ac:dyDescent="0.2">
      <c r="A337" s="91"/>
      <c r="B337" s="28"/>
      <c r="C337" s="28"/>
      <c r="D337" s="28"/>
      <c r="E337" s="29"/>
      <c r="F337" s="40"/>
      <c r="G337" s="40"/>
      <c r="H337" s="40"/>
      <c r="I337" s="40"/>
      <c r="J337" s="40"/>
      <c r="K337" s="40"/>
      <c r="L337" s="40"/>
      <c r="M337" s="67"/>
    </row>
    <row r="338" spans="1:13" x14ac:dyDescent="0.2">
      <c r="A338" s="91"/>
      <c r="B338" s="28"/>
      <c r="C338" s="28"/>
      <c r="D338" s="28"/>
      <c r="E338" s="29"/>
      <c r="F338" s="40"/>
      <c r="G338" s="40"/>
      <c r="H338" s="40"/>
      <c r="I338" s="40"/>
      <c r="J338" s="40"/>
      <c r="K338" s="40"/>
      <c r="L338" s="40"/>
      <c r="M338" s="67"/>
    </row>
    <row r="339" spans="1:13" ht="13.5" thickBot="1" x14ac:dyDescent="0.25">
      <c r="A339" s="92"/>
      <c r="B339" s="31"/>
      <c r="C339" s="31"/>
      <c r="D339" s="31"/>
      <c r="E339" s="32"/>
      <c r="F339" s="40"/>
      <c r="G339" s="40"/>
      <c r="H339" s="40"/>
      <c r="I339" s="40"/>
      <c r="J339" s="40"/>
      <c r="K339" s="40"/>
      <c r="L339" s="40"/>
      <c r="M339" s="67"/>
    </row>
    <row r="340" spans="1:13" x14ac:dyDescent="0.2">
      <c r="A340" s="78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67"/>
    </row>
    <row r="341" spans="1:13" x14ac:dyDescent="0.2">
      <c r="A341" s="93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5"/>
    </row>
    <row r="342" spans="1:13" x14ac:dyDescent="0.2">
      <c r="A342" s="95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77"/>
    </row>
    <row r="343" spans="1:13" x14ac:dyDescent="0.2">
      <c r="A343" s="94" t="s">
        <v>229</v>
      </c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67"/>
    </row>
    <row r="344" spans="1:13" x14ac:dyDescent="0.2">
      <c r="A344" s="78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67"/>
    </row>
    <row r="345" spans="1:13" x14ac:dyDescent="0.2">
      <c r="A345" s="80" t="s">
        <v>12</v>
      </c>
      <c r="B345" s="81" t="s">
        <v>178</v>
      </c>
      <c r="C345" s="81"/>
      <c r="D345" s="81"/>
      <c r="E345" s="82"/>
      <c r="F345" s="40"/>
      <c r="G345" s="40"/>
      <c r="H345" s="40"/>
      <c r="I345" s="40"/>
      <c r="J345" s="40"/>
      <c r="K345" s="40"/>
      <c r="L345" s="40"/>
      <c r="M345" s="67"/>
    </row>
    <row r="346" spans="1:13" x14ac:dyDescent="0.2">
      <c r="A346" s="83" t="s">
        <v>168</v>
      </c>
      <c r="B346" s="14" t="s">
        <v>73</v>
      </c>
      <c r="C346" s="14" t="s">
        <v>74</v>
      </c>
      <c r="D346" s="14" t="s">
        <v>75</v>
      </c>
      <c r="E346" s="14" t="s">
        <v>9</v>
      </c>
      <c r="F346" s="40"/>
      <c r="G346" s="40"/>
      <c r="H346" s="40"/>
      <c r="I346" s="40"/>
      <c r="J346" s="40"/>
      <c r="K346" s="40"/>
      <c r="L346" s="40"/>
      <c r="M346" s="67"/>
    </row>
    <row r="347" spans="1:13" x14ac:dyDescent="0.2">
      <c r="A347" s="4" t="s">
        <v>362</v>
      </c>
      <c r="B347" s="85">
        <f>IFERROR(VLOOKUP($A347,'Tablas Dinámicas'!$A$309:$E$316,B$3,FALSE),0)</f>
        <v>0.1875</v>
      </c>
      <c r="C347" s="85">
        <f>IFERROR(VLOOKUP($A347,'Tablas Dinámicas'!$A$309:$E$316,C$3,FALSE),0)</f>
        <v>0.23529411764705882</v>
      </c>
      <c r="D347" s="85">
        <f>IFERROR(VLOOKUP($A347,'Tablas Dinámicas'!$A$309:$E$316,D$3,FALSE),0)</f>
        <v>0.17647058823529413</v>
      </c>
      <c r="E347" s="85">
        <f>IFERROR(VLOOKUP($A347,'Tablas Dinámicas'!$A$309:$E$316,E$3,FALSE),0)</f>
        <v>0.2</v>
      </c>
      <c r="F347" s="40"/>
      <c r="G347" s="40"/>
      <c r="H347" s="40"/>
      <c r="I347" s="40"/>
      <c r="J347" s="40"/>
      <c r="K347" s="40"/>
      <c r="L347" s="40"/>
      <c r="M347" s="67"/>
    </row>
    <row r="348" spans="1:13" x14ac:dyDescent="0.2">
      <c r="A348" s="4" t="s">
        <v>363</v>
      </c>
      <c r="B348" s="85">
        <f>IFERROR(VLOOKUP($A348,'Tablas Dinámicas'!$A$309:$E$316,B$3,FALSE),0)</f>
        <v>0.1875</v>
      </c>
      <c r="C348" s="85">
        <f>IFERROR(VLOOKUP($A348,'Tablas Dinámicas'!$A$309:$E$316,C$3,FALSE),0)</f>
        <v>0.17647058823529413</v>
      </c>
      <c r="D348" s="85">
        <f>IFERROR(VLOOKUP($A348,'Tablas Dinámicas'!$A$309:$E$316,D$3,FALSE),0)</f>
        <v>0.23529411764705882</v>
      </c>
      <c r="E348" s="85">
        <f>IFERROR(VLOOKUP($A348,'Tablas Dinámicas'!$A$309:$E$316,E$3,FALSE),0)</f>
        <v>0.2</v>
      </c>
      <c r="F348" s="40"/>
      <c r="G348" s="40"/>
      <c r="H348" s="40"/>
      <c r="I348" s="40"/>
      <c r="J348" s="40"/>
      <c r="K348" s="40"/>
      <c r="L348" s="40"/>
      <c r="M348" s="67"/>
    </row>
    <row r="349" spans="1:13" x14ac:dyDescent="0.2">
      <c r="A349" s="4" t="s">
        <v>364</v>
      </c>
      <c r="B349" s="85">
        <f>IFERROR(VLOOKUP($A349,'Tablas Dinámicas'!$A$309:$E$316,B$3,FALSE),0)</f>
        <v>0.25</v>
      </c>
      <c r="C349" s="85">
        <f>IFERROR(VLOOKUP($A349,'Tablas Dinámicas'!$A$309:$E$316,C$3,FALSE),0)</f>
        <v>0.17647058823529413</v>
      </c>
      <c r="D349" s="85">
        <f>IFERROR(VLOOKUP($A349,'Tablas Dinámicas'!$A$309:$E$316,D$3,FALSE),0)</f>
        <v>0.17647058823529413</v>
      </c>
      <c r="E349" s="85">
        <f>IFERROR(VLOOKUP($A349,'Tablas Dinámicas'!$A$309:$E$316,E$3,FALSE),0)</f>
        <v>0.2</v>
      </c>
      <c r="F349" s="40"/>
      <c r="G349" s="40"/>
      <c r="H349" s="40"/>
      <c r="I349" s="40"/>
      <c r="J349" s="40"/>
      <c r="K349" s="40"/>
      <c r="L349" s="40"/>
      <c r="M349" s="67"/>
    </row>
    <row r="350" spans="1:13" x14ac:dyDescent="0.2">
      <c r="A350" s="4" t="s">
        <v>365</v>
      </c>
      <c r="B350" s="85">
        <f>IFERROR(VLOOKUP($A350,'Tablas Dinámicas'!$A$309:$E$316,B$3,FALSE),0)</f>
        <v>0.1875</v>
      </c>
      <c r="C350" s="85">
        <f>IFERROR(VLOOKUP($A350,'Tablas Dinámicas'!$A$309:$E$316,C$3,FALSE),0)</f>
        <v>0.23529411764705882</v>
      </c>
      <c r="D350" s="85">
        <f>IFERROR(VLOOKUP($A350,'Tablas Dinámicas'!$A$309:$E$316,D$3,FALSE),0)</f>
        <v>0.17647058823529413</v>
      </c>
      <c r="E350" s="85">
        <f>IFERROR(VLOOKUP($A350,'Tablas Dinámicas'!$A$309:$E$316,E$3,FALSE),0)</f>
        <v>0.2</v>
      </c>
      <c r="F350" s="40"/>
      <c r="G350" s="40"/>
      <c r="H350" s="40"/>
      <c r="I350" s="40"/>
      <c r="J350" s="40"/>
      <c r="K350" s="40"/>
      <c r="L350" s="40"/>
      <c r="M350" s="67"/>
    </row>
    <row r="351" spans="1:13" x14ac:dyDescent="0.2">
      <c r="A351" s="4" t="s">
        <v>366</v>
      </c>
      <c r="B351" s="85">
        <f>IFERROR(VLOOKUP($A351,'Tablas Dinámicas'!$A$309:$E$316,B$3,FALSE),0)</f>
        <v>0.1875</v>
      </c>
      <c r="C351" s="85">
        <f>IFERROR(VLOOKUP($A351,'Tablas Dinámicas'!$A$309:$E$316,C$3,FALSE),0)</f>
        <v>0.17647058823529413</v>
      </c>
      <c r="D351" s="85">
        <f>IFERROR(VLOOKUP($A351,'Tablas Dinámicas'!$A$309:$E$316,D$3,FALSE),0)</f>
        <v>0.23529411764705882</v>
      </c>
      <c r="E351" s="85">
        <f>IFERROR(VLOOKUP($A351,'Tablas Dinámicas'!$A$309:$E$316,E$3,FALSE),0)</f>
        <v>0.2</v>
      </c>
      <c r="F351" s="40"/>
      <c r="G351" s="40"/>
      <c r="H351" s="40"/>
      <c r="I351" s="40"/>
      <c r="J351" s="40"/>
      <c r="K351" s="40"/>
      <c r="L351" s="40"/>
      <c r="M351" s="67"/>
    </row>
    <row r="352" spans="1:13" x14ac:dyDescent="0.2">
      <c r="A352" s="86" t="s">
        <v>9</v>
      </c>
      <c r="B352" s="16">
        <f>SUM(B347:B351)</f>
        <v>1</v>
      </c>
      <c r="C352" s="16">
        <f t="shared" ref="C352:E352" si="22">SUM(C347:C351)</f>
        <v>1</v>
      </c>
      <c r="D352" s="16">
        <f t="shared" si="22"/>
        <v>1</v>
      </c>
      <c r="E352" s="16">
        <f t="shared" si="22"/>
        <v>1</v>
      </c>
      <c r="F352" s="40"/>
      <c r="G352" s="40"/>
      <c r="H352" s="40"/>
      <c r="I352" s="40"/>
      <c r="J352" s="40"/>
      <c r="K352" s="40"/>
      <c r="L352" s="40"/>
      <c r="M352" s="67"/>
    </row>
    <row r="353" spans="1:13" x14ac:dyDescent="0.2">
      <c r="A353" s="4"/>
      <c r="B353" s="128"/>
      <c r="C353" s="128"/>
      <c r="D353" s="128"/>
      <c r="E353" s="128"/>
      <c r="F353" s="40"/>
      <c r="G353" s="40"/>
      <c r="H353" s="40"/>
      <c r="I353" s="40"/>
      <c r="J353" s="40"/>
      <c r="K353" s="40"/>
      <c r="L353" s="40"/>
      <c r="M353" s="67"/>
    </row>
    <row r="354" spans="1:13" x14ac:dyDescent="0.2">
      <c r="A354" s="88" t="s">
        <v>176</v>
      </c>
      <c r="B354" s="89">
        <f>'Tablas Dinámicas'!$B$4</f>
        <v>17</v>
      </c>
      <c r="C354" s="89">
        <f>'Tablas Dinámicas'!$C$4</f>
        <v>17</v>
      </c>
      <c r="D354" s="89">
        <f>'Tablas Dinámicas'!$D$4</f>
        <v>17</v>
      </c>
      <c r="E354" s="89">
        <f>SUM(B354:D354)</f>
        <v>51</v>
      </c>
      <c r="F354" s="40"/>
      <c r="G354" s="40"/>
      <c r="H354" s="40"/>
      <c r="I354" s="40"/>
      <c r="J354" s="40"/>
      <c r="K354" s="40"/>
      <c r="L354" s="40"/>
      <c r="M354" s="67"/>
    </row>
    <row r="355" spans="1:13" ht="13.5" thickBot="1" x14ac:dyDescent="0.25">
      <c r="A355" s="78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67"/>
    </row>
    <row r="356" spans="1:13" x14ac:dyDescent="0.2">
      <c r="A356" s="90" t="s">
        <v>48</v>
      </c>
      <c r="B356" s="25"/>
      <c r="C356" s="25"/>
      <c r="D356" s="25"/>
      <c r="E356" s="26"/>
      <c r="F356" s="40"/>
      <c r="G356" s="40"/>
      <c r="H356" s="40"/>
      <c r="I356" s="40"/>
      <c r="J356" s="40"/>
      <c r="K356" s="40"/>
      <c r="L356" s="40"/>
      <c r="M356" s="67"/>
    </row>
    <row r="357" spans="1:13" x14ac:dyDescent="0.2">
      <c r="A357" s="91"/>
      <c r="B357" s="28"/>
      <c r="C357" s="28"/>
      <c r="D357" s="28"/>
      <c r="E357" s="29"/>
      <c r="F357" s="40"/>
      <c r="G357" s="40"/>
      <c r="H357" s="40"/>
      <c r="I357" s="40"/>
      <c r="J357" s="40"/>
      <c r="K357" s="40"/>
      <c r="L357" s="40"/>
      <c r="M357" s="67"/>
    </row>
    <row r="358" spans="1:13" x14ac:dyDescent="0.2">
      <c r="A358" s="91"/>
      <c r="B358" s="28"/>
      <c r="C358" s="28"/>
      <c r="D358" s="28"/>
      <c r="E358" s="29"/>
      <c r="F358" s="40"/>
      <c r="G358" s="40"/>
      <c r="H358" s="40"/>
      <c r="I358" s="40"/>
      <c r="J358" s="40"/>
      <c r="K358" s="40"/>
      <c r="L358" s="40"/>
      <c r="M358" s="67"/>
    </row>
    <row r="359" spans="1:13" ht="13.5" thickBot="1" x14ac:dyDescent="0.25">
      <c r="A359" s="92"/>
      <c r="B359" s="31"/>
      <c r="C359" s="31"/>
      <c r="D359" s="31"/>
      <c r="E359" s="32"/>
      <c r="F359" s="40"/>
      <c r="G359" s="40"/>
      <c r="H359" s="40"/>
      <c r="I359" s="40"/>
      <c r="J359" s="40"/>
      <c r="K359" s="40"/>
      <c r="L359" s="40"/>
      <c r="M359" s="67"/>
    </row>
    <row r="360" spans="1:13" x14ac:dyDescent="0.2">
      <c r="A360" s="78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67"/>
    </row>
    <row r="361" spans="1:13" x14ac:dyDescent="0.2">
      <c r="A361" s="93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5"/>
    </row>
    <row r="365" spans="1:13" x14ac:dyDescent="0.2">
      <c r="A365" s="8"/>
      <c r="B365" s="8"/>
      <c r="C365" s="8"/>
      <c r="D365" s="8"/>
      <c r="E365" s="8"/>
    </row>
    <row r="366" spans="1:13" x14ac:dyDescent="0.2">
      <c r="A366" s="8"/>
      <c r="B366" s="8"/>
      <c r="C366" s="8"/>
      <c r="D366" s="8"/>
      <c r="E366" s="8"/>
    </row>
    <row r="367" spans="1:13" x14ac:dyDescent="0.2">
      <c r="B367" s="8"/>
      <c r="C367" s="8"/>
      <c r="D367" s="8"/>
      <c r="E367" s="8"/>
    </row>
    <row r="368" spans="1:13" x14ac:dyDescent="0.2">
      <c r="A368" s="8"/>
      <c r="B368" s="8"/>
      <c r="C368" s="8"/>
      <c r="D368" s="8"/>
      <c r="E368" s="8"/>
    </row>
    <row r="370" spans="1:7" ht="10.5" customHeight="1" x14ac:dyDescent="0.2"/>
    <row r="371" spans="1:7" x14ac:dyDescent="0.2">
      <c r="G371" s="5"/>
    </row>
    <row r="372" spans="1:7" x14ac:dyDescent="0.2">
      <c r="G372" s="5"/>
    </row>
    <row r="373" spans="1:7" x14ac:dyDescent="0.2">
      <c r="G373" s="5"/>
    </row>
    <row r="374" spans="1:7" x14ac:dyDescent="0.2">
      <c r="G374" s="5"/>
    </row>
    <row r="375" spans="1:7" x14ac:dyDescent="0.2">
      <c r="G375" s="5"/>
    </row>
    <row r="377" spans="1:7" x14ac:dyDescent="0.2">
      <c r="A377" s="8"/>
      <c r="B377" s="8"/>
      <c r="C377" s="8"/>
      <c r="D377" s="8"/>
      <c r="E377" s="8"/>
    </row>
    <row r="378" spans="1:7" x14ac:dyDescent="0.2">
      <c r="A378" s="8"/>
      <c r="B378" s="8"/>
      <c r="C378" s="8"/>
      <c r="D378" s="8"/>
      <c r="E378" s="8"/>
    </row>
  </sheetData>
  <mergeCells count="20">
    <mergeCell ref="A173:E174"/>
    <mergeCell ref="A121:E122"/>
    <mergeCell ref="A44:E45"/>
    <mergeCell ref="A66:E67"/>
    <mergeCell ref="A90:B90"/>
    <mergeCell ref="A103:B103"/>
    <mergeCell ref="A105:B105"/>
    <mergeCell ref="A106:B106"/>
    <mergeCell ref="A107:B107"/>
    <mergeCell ref="A137:B137"/>
    <mergeCell ref="A139:B139"/>
    <mergeCell ref="A140:B140"/>
    <mergeCell ref="A141:B141"/>
    <mergeCell ref="A196:E197"/>
    <mergeCell ref="A322:E323"/>
    <mergeCell ref="A217:E218"/>
    <mergeCell ref="A238:E239"/>
    <mergeCell ref="A259:E260"/>
    <mergeCell ref="A280:E281"/>
    <mergeCell ref="A301:E302"/>
  </mergeCells>
  <conditionalFormatting sqref="B111 D111">
    <cfRule type="cellIs" dxfId="0" priority="7" operator="lessThan">
      <formula>0.05</formula>
    </cfRule>
  </conditionalFormatting>
  <pageMargins left="0.51181102362204722" right="0.31496062992125984" top="0.74803149606299213" bottom="0.35433070866141736" header="0.31496062992125984" footer="0.31496062992125984"/>
  <pageSetup scale="74" orientation="landscape" r:id="rId1"/>
  <rowBreaks count="9" manualBreakCount="9">
    <brk id="42" max="16383" man="1"/>
    <brk id="86" max="12" man="1"/>
    <brk id="120" max="12" man="1"/>
    <brk id="150" max="12" man="1"/>
    <brk id="194" max="12" man="1"/>
    <brk id="236" max="12" man="1"/>
    <brk id="278" max="12" man="1"/>
    <brk id="320" max="12" man="1"/>
    <brk id="361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4"/>
  <sheetViews>
    <sheetView showGridLines="0" tabSelected="1" view="pageBreakPreview" zoomScaleSheetLayoutView="100" workbookViewId="0">
      <selection activeCell="B24" sqref="B24"/>
    </sheetView>
  </sheetViews>
  <sheetFormatPr baseColWidth="10" defaultRowHeight="12.75" x14ac:dyDescent="0.2"/>
  <cols>
    <col min="1" max="1" width="6.7109375" customWidth="1"/>
    <col min="2" max="12" width="4.42578125" customWidth="1"/>
    <col min="13" max="13" width="7" customWidth="1"/>
    <col min="14" max="128" width="4.42578125" customWidth="1"/>
  </cols>
  <sheetData>
    <row r="1" spans="2:27" ht="23.25" customHeight="1" thickBot="1" x14ac:dyDescent="0.25">
      <c r="B1" s="179" t="s">
        <v>195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1"/>
    </row>
    <row r="2" spans="2:27" ht="21" customHeight="1" thickBot="1" x14ac:dyDescent="0.25">
      <c r="N2" s="182" t="s">
        <v>197</v>
      </c>
      <c r="O2" s="183"/>
      <c r="P2" s="183"/>
      <c r="Q2" s="182" t="s">
        <v>198</v>
      </c>
      <c r="R2" s="183"/>
      <c r="S2" s="184"/>
      <c r="T2" s="183" t="s">
        <v>199</v>
      </c>
      <c r="U2" s="183"/>
      <c r="V2" s="184"/>
    </row>
    <row r="3" spans="2:27" s="62" customFormat="1" ht="26.25" customHeight="1" x14ac:dyDescent="0.2">
      <c r="B3" s="61" t="s">
        <v>196</v>
      </c>
      <c r="N3" s="194">
        <f>'2. Percepción Olores y Ruido'!C105</f>
        <v>4.3125</v>
      </c>
      <c r="O3" s="195"/>
      <c r="P3" s="196"/>
      <c r="Q3" s="194">
        <f>'2. Percepción Olores y Ruido'!D105</f>
        <v>4.2352941176470589</v>
      </c>
      <c r="R3" s="195"/>
      <c r="S3" s="196"/>
      <c r="T3" s="194">
        <f>'2. Percepción Olores y Ruido'!E105</f>
        <v>6.8235294117647056</v>
      </c>
      <c r="U3" s="195"/>
      <c r="V3" s="196"/>
    </row>
    <row r="4" spans="2:27" ht="13.5" thickBot="1" x14ac:dyDescent="0.25"/>
    <row r="5" spans="2:27" ht="13.5" thickBot="1" x14ac:dyDescent="0.25">
      <c r="B5" s="185" t="s">
        <v>201</v>
      </c>
      <c r="C5" s="186"/>
      <c r="D5" s="186"/>
      <c r="E5" s="186"/>
      <c r="F5" s="186"/>
      <c r="G5" s="186"/>
      <c r="H5" s="186"/>
      <c r="I5" s="186"/>
      <c r="J5" s="63"/>
      <c r="K5" s="63"/>
      <c r="L5" s="63"/>
      <c r="M5" s="63"/>
      <c r="N5" s="197" t="s">
        <v>221</v>
      </c>
      <c r="O5" s="198"/>
      <c r="P5" s="198"/>
      <c r="Q5" s="199"/>
      <c r="R5" s="197" t="s">
        <v>27</v>
      </c>
      <c r="S5" s="198"/>
      <c r="T5" s="198"/>
      <c r="U5" s="199"/>
    </row>
    <row r="6" spans="2:27" ht="22.5" customHeight="1" thickBot="1" x14ac:dyDescent="0.3">
      <c r="B6" s="187"/>
      <c r="C6" s="188"/>
      <c r="D6" s="188"/>
      <c r="E6" s="188"/>
      <c r="F6" s="188"/>
      <c r="G6" s="188"/>
      <c r="H6" s="188"/>
      <c r="I6" s="188"/>
      <c r="J6" s="66" t="s">
        <v>397</v>
      </c>
      <c r="K6" s="40"/>
      <c r="L6" s="40"/>
      <c r="M6" s="67"/>
      <c r="N6" s="191">
        <f>'2. Percepción Olores y Ruido'!B110</f>
        <v>2.2575237083686757</v>
      </c>
      <c r="O6" s="192"/>
      <c r="P6" s="192"/>
      <c r="Q6" s="193"/>
      <c r="R6" s="191">
        <f>'2. Percepción Olores y Ruido'!D110</f>
        <v>2.4885453536785072</v>
      </c>
      <c r="S6" s="192"/>
      <c r="T6" s="192"/>
      <c r="U6" s="193"/>
    </row>
    <row r="7" spans="2:27" ht="22.5" customHeight="1" x14ac:dyDescent="0.25">
      <c r="B7" s="189"/>
      <c r="C7" s="190"/>
      <c r="D7" s="190"/>
      <c r="E7" s="190"/>
      <c r="F7" s="190"/>
      <c r="G7" s="190"/>
      <c r="H7" s="190"/>
      <c r="I7" s="190"/>
      <c r="J7" s="68" t="s">
        <v>200</v>
      </c>
      <c r="K7" s="64"/>
      <c r="L7" s="64"/>
      <c r="M7" s="65"/>
      <c r="N7" s="191">
        <f>'2. Percepción Olores y Ruido'!B111</f>
        <v>3.1677848017367942E-2</v>
      </c>
      <c r="O7" s="192"/>
      <c r="P7" s="192"/>
      <c r="Q7" s="193"/>
      <c r="R7" s="191">
        <f>'2. Percepción Olores y Ruido'!D111</f>
        <v>1.8406112475609214E-2</v>
      </c>
      <c r="S7" s="192"/>
      <c r="T7" s="192"/>
      <c r="U7" s="193"/>
    </row>
    <row r="8" spans="2:27" ht="19.5" customHeight="1" x14ac:dyDescent="0.2">
      <c r="C8" s="57" t="s">
        <v>203</v>
      </c>
    </row>
    <row r="9" spans="2:27" ht="13.5" thickBot="1" x14ac:dyDescent="0.25"/>
    <row r="10" spans="2:27" x14ac:dyDescent="0.2">
      <c r="B10" s="161" t="s">
        <v>401</v>
      </c>
      <c r="C10" s="162"/>
      <c r="D10" s="162"/>
      <c r="E10" s="162"/>
      <c r="F10" s="162"/>
      <c r="G10" s="162"/>
      <c r="H10" s="162"/>
      <c r="I10" s="173" t="s">
        <v>202</v>
      </c>
      <c r="J10" s="173"/>
      <c r="K10" s="173"/>
      <c r="L10" s="173"/>
      <c r="M10" s="173"/>
      <c r="N10" s="173"/>
      <c r="O10" s="173"/>
      <c r="P10" s="173"/>
      <c r="Q10" s="173"/>
      <c r="R10" s="169" t="s">
        <v>204</v>
      </c>
      <c r="S10" s="169"/>
      <c r="T10" s="169"/>
      <c r="U10" s="169"/>
      <c r="V10" s="169"/>
      <c r="W10" s="169"/>
      <c r="X10" s="169"/>
      <c r="Y10" s="169"/>
      <c r="Z10" s="170"/>
    </row>
    <row r="11" spans="2:27" x14ac:dyDescent="0.2">
      <c r="B11" s="163"/>
      <c r="C11" s="164"/>
      <c r="D11" s="164"/>
      <c r="E11" s="164"/>
      <c r="F11" s="164"/>
      <c r="G11" s="164"/>
      <c r="H11" s="164"/>
      <c r="I11" s="174"/>
      <c r="J11" s="174"/>
      <c r="K11" s="174"/>
      <c r="L11" s="174"/>
      <c r="M11" s="174"/>
      <c r="N11" s="174"/>
      <c r="O11" s="174"/>
      <c r="P11" s="174"/>
      <c r="Q11" s="174"/>
      <c r="R11" s="171"/>
      <c r="S11" s="171"/>
      <c r="T11" s="171"/>
      <c r="U11" s="171"/>
      <c r="V11" s="171"/>
      <c r="W11" s="171"/>
      <c r="X11" s="171"/>
      <c r="Y11" s="171"/>
      <c r="Z11" s="172"/>
    </row>
    <row r="12" spans="2:27" x14ac:dyDescent="0.2">
      <c r="B12" s="163"/>
      <c r="C12" s="164"/>
      <c r="D12" s="164"/>
      <c r="E12" s="164"/>
      <c r="F12" s="164"/>
      <c r="G12" s="164"/>
      <c r="H12" s="164"/>
      <c r="I12" s="175" t="str">
        <f>IF(OR(N7&lt;0.05,R7&lt;0.05),"X",".")</f>
        <v>X</v>
      </c>
      <c r="J12" s="175"/>
      <c r="K12" s="175"/>
      <c r="L12" s="175"/>
      <c r="M12" s="175"/>
      <c r="N12" s="175"/>
      <c r="O12" s="175"/>
      <c r="P12" s="175"/>
      <c r="Q12" s="175"/>
      <c r="R12" s="175" t="str">
        <f>IF(I12="X","","X")</f>
        <v/>
      </c>
      <c r="S12" s="175"/>
      <c r="T12" s="175"/>
      <c r="U12" s="175"/>
      <c r="V12" s="175"/>
      <c r="W12" s="175"/>
      <c r="X12" s="175"/>
      <c r="Y12" s="175"/>
      <c r="Z12" s="177"/>
    </row>
    <row r="13" spans="2:27" x14ac:dyDescent="0.2">
      <c r="B13" s="163"/>
      <c r="C13" s="164"/>
      <c r="D13" s="164"/>
      <c r="E13" s="164"/>
      <c r="F13" s="164"/>
      <c r="G13" s="164"/>
      <c r="H13" s="164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7"/>
    </row>
    <row r="14" spans="2:27" ht="13.5" thickBot="1" x14ac:dyDescent="0.25">
      <c r="B14" s="165"/>
      <c r="C14" s="166"/>
      <c r="D14" s="166"/>
      <c r="E14" s="166"/>
      <c r="F14" s="166"/>
      <c r="G14" s="166"/>
      <c r="H14" s="16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8"/>
    </row>
    <row r="16" spans="2:27" x14ac:dyDescent="0.2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</row>
    <row r="17" spans="2:31" x14ac:dyDescent="0.2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2:31" x14ac:dyDescent="0.2">
      <c r="B18" s="8" t="s">
        <v>209</v>
      </c>
      <c r="Q18" s="8" t="s">
        <v>210</v>
      </c>
    </row>
    <row r="20" spans="2:31" x14ac:dyDescent="0.2">
      <c r="B20" s="8" t="s">
        <v>208</v>
      </c>
    </row>
    <row r="21" spans="2:31" x14ac:dyDescent="0.2">
      <c r="B21" s="8"/>
    </row>
    <row r="22" spans="2:31" s="134" customFormat="1" ht="16.5" customHeight="1" x14ac:dyDescent="0.25">
      <c r="B22" s="135" t="s">
        <v>402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 t="s">
        <v>404</v>
      </c>
      <c r="M22" s="135"/>
      <c r="N22" s="135"/>
      <c r="O22" s="135"/>
      <c r="P22" s="135"/>
      <c r="Q22" s="135"/>
      <c r="R22" s="135"/>
      <c r="S22" s="135"/>
      <c r="T22" s="135"/>
      <c r="U22" s="135"/>
      <c r="V22" s="168" t="s">
        <v>403</v>
      </c>
      <c r="W22" s="168"/>
      <c r="X22" s="168"/>
      <c r="Y22" s="168"/>
      <c r="Z22" s="168"/>
      <c r="AA22" s="135"/>
      <c r="AB22" s="135"/>
      <c r="AC22" s="135"/>
      <c r="AD22" s="135"/>
      <c r="AE22" s="135"/>
    </row>
    <row r="23" spans="2:31" s="134" customFormat="1" ht="12.75" customHeight="1" x14ac:dyDescent="0.25">
      <c r="B23" s="135" t="s">
        <v>405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67" t="s">
        <v>400</v>
      </c>
      <c r="M23" s="167"/>
      <c r="N23" s="167"/>
      <c r="O23" s="167"/>
      <c r="P23" s="167"/>
      <c r="Q23" s="167"/>
      <c r="R23" s="167"/>
      <c r="S23" s="135"/>
      <c r="T23" s="135"/>
      <c r="U23" s="135"/>
      <c r="AA23" s="135"/>
      <c r="AB23" s="135"/>
      <c r="AC23" s="135"/>
      <c r="AD23" s="135"/>
      <c r="AE23" s="135"/>
    </row>
    <row r="24" spans="2:31" s="136" customFormat="1" ht="15.75" customHeight="1" x14ac:dyDescent="0.25"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</row>
  </sheetData>
  <mergeCells count="21">
    <mergeCell ref="B1:AA1"/>
    <mergeCell ref="N2:P2"/>
    <mergeCell ref="Q2:S2"/>
    <mergeCell ref="T2:V2"/>
    <mergeCell ref="B5:I7"/>
    <mergeCell ref="N6:Q6"/>
    <mergeCell ref="R6:U6"/>
    <mergeCell ref="N7:Q7"/>
    <mergeCell ref="R7:U7"/>
    <mergeCell ref="N3:P3"/>
    <mergeCell ref="Q3:S3"/>
    <mergeCell ref="T3:V3"/>
    <mergeCell ref="N5:Q5"/>
    <mergeCell ref="R5:U5"/>
    <mergeCell ref="B10:H14"/>
    <mergeCell ref="L23:R23"/>
    <mergeCell ref="V22:Z22"/>
    <mergeCell ref="R10:Z11"/>
    <mergeCell ref="I10:Q11"/>
    <mergeCell ref="I12:Q14"/>
    <mergeCell ref="R12:Z14"/>
  </mergeCells>
  <pageMargins left="0.70866141732283472" right="0.70866141732283472" top="0.74803149606299213" bottom="0.74803149606299213" header="0.31496062992125984" footer="0.31496062992125984"/>
  <pageSetup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1"/>
  <sheetViews>
    <sheetView topLeftCell="A292" zoomScale="95" zoomScaleNormal="95" workbookViewId="0">
      <selection activeCell="F323" sqref="F323"/>
    </sheetView>
  </sheetViews>
  <sheetFormatPr baseColWidth="10" defaultRowHeight="12.75" x14ac:dyDescent="0.2"/>
  <cols>
    <col min="1" max="1" width="41.140625" customWidth="1"/>
    <col min="2" max="2" width="24.140625" customWidth="1"/>
    <col min="3" max="4" width="12.5703125" customWidth="1"/>
    <col min="5" max="6" width="13.85546875" customWidth="1"/>
    <col min="7" max="9" width="14.28515625" customWidth="1"/>
  </cols>
  <sheetData>
    <row r="1" spans="1:5" x14ac:dyDescent="0.2">
      <c r="A1" s="74" t="s">
        <v>367</v>
      </c>
    </row>
    <row r="2" spans="1:5" x14ac:dyDescent="0.2">
      <c r="B2" s="3" t="s">
        <v>10</v>
      </c>
    </row>
    <row r="3" spans="1:5" x14ac:dyDescent="0.2">
      <c r="B3" t="s">
        <v>197</v>
      </c>
      <c r="C3" t="s">
        <v>198</v>
      </c>
      <c r="D3" t="s">
        <v>199</v>
      </c>
      <c r="E3" t="s">
        <v>9</v>
      </c>
    </row>
    <row r="4" spans="1:5" x14ac:dyDescent="0.2">
      <c r="A4" t="s">
        <v>161</v>
      </c>
      <c r="B4" s="6">
        <v>17</v>
      </c>
      <c r="C4" s="6">
        <v>17</v>
      </c>
      <c r="D4" s="6">
        <v>17</v>
      </c>
      <c r="E4" s="6">
        <v>51</v>
      </c>
    </row>
    <row r="5" spans="1:5" x14ac:dyDescent="0.2">
      <c r="B5" s="6"/>
      <c r="C5" s="6"/>
      <c r="D5" s="6"/>
      <c r="E5" s="6"/>
    </row>
    <row r="8" spans="1:5" x14ac:dyDescent="0.2">
      <c r="A8" s="74" t="s">
        <v>162</v>
      </c>
    </row>
    <row r="9" spans="1:5" x14ac:dyDescent="0.2">
      <c r="A9" s="3" t="s">
        <v>161</v>
      </c>
      <c r="B9" s="3" t="s">
        <v>10</v>
      </c>
    </row>
    <row r="10" spans="1:5" x14ac:dyDescent="0.2">
      <c r="A10" s="3" t="s">
        <v>233</v>
      </c>
      <c r="B10" t="s">
        <v>197</v>
      </c>
      <c r="C10" t="s">
        <v>198</v>
      </c>
      <c r="D10" t="s">
        <v>199</v>
      </c>
      <c r="E10" t="s">
        <v>9</v>
      </c>
    </row>
    <row r="11" spans="1:5" x14ac:dyDescent="0.2">
      <c r="A11" s="4" t="s">
        <v>297</v>
      </c>
      <c r="B11" s="7">
        <v>0</v>
      </c>
      <c r="C11" s="7">
        <v>0.52941176470588236</v>
      </c>
      <c r="D11" s="7">
        <v>0</v>
      </c>
      <c r="E11" s="7">
        <v>0.18</v>
      </c>
    </row>
    <row r="12" spans="1:5" x14ac:dyDescent="0.2">
      <c r="A12" s="4" t="s">
        <v>298</v>
      </c>
      <c r="B12" s="7">
        <v>0</v>
      </c>
      <c r="C12" s="7">
        <v>0</v>
      </c>
      <c r="D12" s="7">
        <v>0.52941176470588236</v>
      </c>
      <c r="E12" s="7">
        <v>0.18</v>
      </c>
    </row>
    <row r="13" spans="1:5" x14ac:dyDescent="0.2">
      <c r="A13" s="4" t="s">
        <v>299</v>
      </c>
      <c r="B13" s="7">
        <v>0.5</v>
      </c>
      <c r="C13" s="7">
        <v>0</v>
      </c>
      <c r="D13" s="7">
        <v>0</v>
      </c>
      <c r="E13" s="7">
        <v>0.16</v>
      </c>
    </row>
    <row r="14" spans="1:5" x14ac:dyDescent="0.2">
      <c r="A14" s="4" t="s">
        <v>300</v>
      </c>
      <c r="B14" s="7">
        <v>0</v>
      </c>
      <c r="C14" s="7">
        <v>0.47058823529411764</v>
      </c>
      <c r="D14" s="7">
        <v>0</v>
      </c>
      <c r="E14" s="7">
        <v>0.16</v>
      </c>
    </row>
    <row r="15" spans="1:5" x14ac:dyDescent="0.2">
      <c r="A15" s="4" t="s">
        <v>301</v>
      </c>
      <c r="B15" s="7">
        <v>0</v>
      </c>
      <c r="C15" s="7">
        <v>0</v>
      </c>
      <c r="D15" s="7">
        <v>0.47058823529411764</v>
      </c>
      <c r="E15" s="7">
        <v>0.16</v>
      </c>
    </row>
    <row r="16" spans="1:5" x14ac:dyDescent="0.2">
      <c r="A16" s="4" t="s">
        <v>296</v>
      </c>
      <c r="B16" s="7">
        <v>0.5</v>
      </c>
      <c r="C16" s="7">
        <v>0</v>
      </c>
      <c r="D16" s="7">
        <v>0</v>
      </c>
      <c r="E16" s="7">
        <v>0.16</v>
      </c>
    </row>
    <row r="20" spans="1:5" x14ac:dyDescent="0.2">
      <c r="A20" s="74" t="s">
        <v>163</v>
      </c>
    </row>
    <row r="21" spans="1:5" x14ac:dyDescent="0.2">
      <c r="A21" s="3" t="s">
        <v>161</v>
      </c>
      <c r="B21" s="3" t="s">
        <v>10</v>
      </c>
    </row>
    <row r="22" spans="1:5" x14ac:dyDescent="0.2">
      <c r="A22" s="3" t="s">
        <v>234</v>
      </c>
      <c r="B22" t="s">
        <v>197</v>
      </c>
      <c r="C22" t="s">
        <v>198</v>
      </c>
      <c r="D22" t="s">
        <v>199</v>
      </c>
      <c r="E22" t="s">
        <v>9</v>
      </c>
    </row>
    <row r="23" spans="1:5" x14ac:dyDescent="0.2">
      <c r="A23" s="4" t="s">
        <v>303</v>
      </c>
      <c r="B23" s="7">
        <v>0.5</v>
      </c>
      <c r="C23" s="7">
        <v>0.52941176470588236</v>
      </c>
      <c r="D23" s="7">
        <v>0.47058823529411764</v>
      </c>
      <c r="E23" s="7">
        <v>0.5</v>
      </c>
    </row>
    <row r="24" spans="1:5" x14ac:dyDescent="0.2">
      <c r="A24" s="4" t="s">
        <v>302</v>
      </c>
      <c r="B24" s="7">
        <v>0.5</v>
      </c>
      <c r="C24" s="7">
        <v>0.47058823529411764</v>
      </c>
      <c r="D24" s="7">
        <v>0.52941176470588236</v>
      </c>
      <c r="E24" s="7">
        <v>0.5</v>
      </c>
    </row>
    <row r="28" spans="1:5" x14ac:dyDescent="0.2">
      <c r="A28" s="74" t="s">
        <v>164</v>
      </c>
    </row>
    <row r="29" spans="1:5" x14ac:dyDescent="0.2">
      <c r="A29" s="3" t="s">
        <v>161</v>
      </c>
      <c r="B29" s="3" t="s">
        <v>10</v>
      </c>
    </row>
    <row r="30" spans="1:5" x14ac:dyDescent="0.2">
      <c r="A30" s="3" t="s">
        <v>235</v>
      </c>
      <c r="B30" t="s">
        <v>197</v>
      </c>
      <c r="C30" t="s">
        <v>198</v>
      </c>
      <c r="D30" t="s">
        <v>199</v>
      </c>
      <c r="E30" t="s">
        <v>9</v>
      </c>
    </row>
    <row r="31" spans="1:5" x14ac:dyDescent="0.2">
      <c r="A31" s="4" t="s">
        <v>305</v>
      </c>
      <c r="B31" s="7">
        <v>0</v>
      </c>
      <c r="C31" s="7">
        <v>0.52941176470588236</v>
      </c>
      <c r="D31" s="7">
        <v>0</v>
      </c>
      <c r="E31" s="7">
        <v>0.18</v>
      </c>
    </row>
    <row r="32" spans="1:5" x14ac:dyDescent="0.2">
      <c r="A32" s="4" t="s">
        <v>306</v>
      </c>
      <c r="B32" s="7">
        <v>0</v>
      </c>
      <c r="C32" s="7">
        <v>0</v>
      </c>
      <c r="D32" s="7">
        <v>0.52941176470588236</v>
      </c>
      <c r="E32" s="7">
        <v>0.18</v>
      </c>
    </row>
    <row r="33" spans="1:5" x14ac:dyDescent="0.2">
      <c r="A33" s="4" t="s">
        <v>307</v>
      </c>
      <c r="B33" s="7">
        <v>0.5</v>
      </c>
      <c r="C33" s="7">
        <v>0</v>
      </c>
      <c r="D33" s="7">
        <v>0</v>
      </c>
      <c r="E33" s="7">
        <v>0.16</v>
      </c>
    </row>
    <row r="34" spans="1:5" x14ac:dyDescent="0.2">
      <c r="A34" s="4" t="s">
        <v>308</v>
      </c>
      <c r="B34" s="7">
        <v>0</v>
      </c>
      <c r="C34" s="7">
        <v>0.47058823529411764</v>
      </c>
      <c r="D34" s="7">
        <v>0</v>
      </c>
      <c r="E34" s="7">
        <v>0.16</v>
      </c>
    </row>
    <row r="35" spans="1:5" x14ac:dyDescent="0.2">
      <c r="A35" s="4" t="s">
        <v>309</v>
      </c>
      <c r="B35" s="7">
        <v>0</v>
      </c>
      <c r="C35" s="7">
        <v>0</v>
      </c>
      <c r="D35" s="7">
        <v>0.47058823529411764</v>
      </c>
      <c r="E35" s="7">
        <v>0.16</v>
      </c>
    </row>
    <row r="36" spans="1:5" x14ac:dyDescent="0.2">
      <c r="A36" s="4" t="s">
        <v>304</v>
      </c>
      <c r="B36" s="7">
        <v>0.5</v>
      </c>
      <c r="C36" s="7">
        <v>0</v>
      </c>
      <c r="D36" s="7">
        <v>0</v>
      </c>
      <c r="E36" s="7">
        <v>0.16</v>
      </c>
    </row>
    <row r="40" spans="1:5" x14ac:dyDescent="0.2">
      <c r="A40" s="74" t="s">
        <v>165</v>
      </c>
    </row>
    <row r="41" spans="1:5" x14ac:dyDescent="0.2">
      <c r="A41" s="3" t="s">
        <v>161</v>
      </c>
      <c r="B41" s="3" t="s">
        <v>10</v>
      </c>
    </row>
    <row r="42" spans="1:5" x14ac:dyDescent="0.2">
      <c r="A42" s="3" t="s">
        <v>236</v>
      </c>
      <c r="B42" t="s">
        <v>198</v>
      </c>
      <c r="C42" t="s">
        <v>199</v>
      </c>
      <c r="D42" t="s">
        <v>197</v>
      </c>
      <c r="E42" t="s">
        <v>9</v>
      </c>
    </row>
    <row r="43" spans="1:5" x14ac:dyDescent="0.2">
      <c r="A43" s="4" t="s">
        <v>311</v>
      </c>
      <c r="B43" s="7">
        <v>0.52941176470588236</v>
      </c>
      <c r="C43" s="7">
        <v>0</v>
      </c>
      <c r="D43" s="7">
        <v>0</v>
      </c>
      <c r="E43" s="7">
        <v>0.18</v>
      </c>
    </row>
    <row r="44" spans="1:5" x14ac:dyDescent="0.2">
      <c r="A44" s="4" t="s">
        <v>312</v>
      </c>
      <c r="B44" s="7">
        <v>0</v>
      </c>
      <c r="C44" s="7">
        <v>0.52941176470588236</v>
      </c>
      <c r="D44" s="7">
        <v>0</v>
      </c>
      <c r="E44" s="7">
        <v>0.18</v>
      </c>
    </row>
    <row r="45" spans="1:5" x14ac:dyDescent="0.2">
      <c r="A45" s="4" t="s">
        <v>313</v>
      </c>
      <c r="B45" s="7">
        <v>0</v>
      </c>
      <c r="C45" s="7">
        <v>0</v>
      </c>
      <c r="D45" s="7">
        <v>0.5</v>
      </c>
      <c r="E45" s="7">
        <v>0.16</v>
      </c>
    </row>
    <row r="46" spans="1:5" x14ac:dyDescent="0.2">
      <c r="A46" s="4" t="s">
        <v>314</v>
      </c>
      <c r="B46" s="7">
        <v>0.47058823529411764</v>
      </c>
      <c r="C46" s="7">
        <v>0</v>
      </c>
      <c r="D46" s="7">
        <v>0</v>
      </c>
      <c r="E46" s="7">
        <v>0.16</v>
      </c>
    </row>
    <row r="47" spans="1:5" x14ac:dyDescent="0.2">
      <c r="A47" s="4" t="s">
        <v>315</v>
      </c>
      <c r="B47" s="7">
        <v>0</v>
      </c>
      <c r="C47" s="7">
        <v>0.47058823529411764</v>
      </c>
      <c r="D47" s="7">
        <v>0</v>
      </c>
      <c r="E47" s="7">
        <v>0.16</v>
      </c>
    </row>
    <row r="48" spans="1:5" x14ac:dyDescent="0.2">
      <c r="A48" s="4" t="s">
        <v>310</v>
      </c>
      <c r="B48" s="7">
        <v>0</v>
      </c>
      <c r="C48" s="7">
        <v>0</v>
      </c>
      <c r="D48" s="7">
        <v>0.5</v>
      </c>
      <c r="E48" s="7">
        <v>0.16</v>
      </c>
    </row>
    <row r="49" spans="1:5" x14ac:dyDescent="0.2">
      <c r="A49" s="4"/>
    </row>
    <row r="50" spans="1:5" x14ac:dyDescent="0.2">
      <c r="A50" s="4"/>
    </row>
    <row r="51" spans="1:5" x14ac:dyDescent="0.2">
      <c r="A51" s="4"/>
    </row>
    <row r="52" spans="1:5" x14ac:dyDescent="0.2">
      <c r="A52" s="74" t="s">
        <v>166</v>
      </c>
    </row>
    <row r="53" spans="1:5" x14ac:dyDescent="0.2">
      <c r="A53" s="3" t="s">
        <v>161</v>
      </c>
      <c r="B53" s="3" t="s">
        <v>10</v>
      </c>
    </row>
    <row r="54" spans="1:5" x14ac:dyDescent="0.2">
      <c r="A54" s="3" t="s">
        <v>237</v>
      </c>
      <c r="B54" t="s">
        <v>197</v>
      </c>
      <c r="C54" t="s">
        <v>198</v>
      </c>
      <c r="D54" t="s">
        <v>199</v>
      </c>
      <c r="E54" t="s">
        <v>9</v>
      </c>
    </row>
    <row r="55" spans="1:5" x14ac:dyDescent="0.2">
      <c r="A55" s="4" t="s">
        <v>317</v>
      </c>
      <c r="B55" s="7">
        <v>0</v>
      </c>
      <c r="C55" s="7">
        <v>0.52941176470588236</v>
      </c>
      <c r="D55" s="7">
        <v>0</v>
      </c>
      <c r="E55" s="7">
        <v>0.18</v>
      </c>
    </row>
    <row r="56" spans="1:5" x14ac:dyDescent="0.2">
      <c r="A56" s="4" t="s">
        <v>318</v>
      </c>
      <c r="B56" s="7">
        <v>0</v>
      </c>
      <c r="C56" s="7">
        <v>0</v>
      </c>
      <c r="D56" s="7">
        <v>0.52941176470588236</v>
      </c>
      <c r="E56" s="7">
        <v>0.18</v>
      </c>
    </row>
    <row r="57" spans="1:5" x14ac:dyDescent="0.2">
      <c r="A57" s="4" t="s">
        <v>319</v>
      </c>
      <c r="B57" s="7">
        <v>0.5</v>
      </c>
      <c r="C57" s="7">
        <v>0</v>
      </c>
      <c r="D57" s="7">
        <v>0</v>
      </c>
      <c r="E57" s="7">
        <v>0.16</v>
      </c>
    </row>
    <row r="58" spans="1:5" x14ac:dyDescent="0.2">
      <c r="A58" s="4" t="s">
        <v>320</v>
      </c>
      <c r="B58" s="7">
        <v>0</v>
      </c>
      <c r="C58" s="7">
        <v>0.47058823529411764</v>
      </c>
      <c r="D58" s="7">
        <v>0</v>
      </c>
      <c r="E58" s="7">
        <v>0.16</v>
      </c>
    </row>
    <row r="59" spans="1:5" x14ac:dyDescent="0.2">
      <c r="A59" s="4" t="s">
        <v>321</v>
      </c>
      <c r="B59" s="7">
        <v>0</v>
      </c>
      <c r="C59" s="7">
        <v>0</v>
      </c>
      <c r="D59" s="7">
        <v>0.47058823529411764</v>
      </c>
      <c r="E59" s="7">
        <v>0.16</v>
      </c>
    </row>
    <row r="60" spans="1:5" x14ac:dyDescent="0.2">
      <c r="A60" s="4" t="s">
        <v>316</v>
      </c>
      <c r="B60" s="7">
        <v>0.5</v>
      </c>
      <c r="C60" s="7">
        <v>0</v>
      </c>
      <c r="D60" s="7">
        <v>0</v>
      </c>
      <c r="E60" s="7">
        <v>0.16</v>
      </c>
    </row>
    <row r="64" spans="1:5" x14ac:dyDescent="0.2">
      <c r="A64" s="74" t="s">
        <v>167</v>
      </c>
    </row>
    <row r="65" spans="1:5" x14ac:dyDescent="0.2">
      <c r="A65" s="3" t="s">
        <v>161</v>
      </c>
      <c r="B65" s="3" t="s">
        <v>10</v>
      </c>
    </row>
    <row r="66" spans="1:5" x14ac:dyDescent="0.2">
      <c r="A66" s="3" t="s">
        <v>238</v>
      </c>
      <c r="B66" t="s">
        <v>197</v>
      </c>
      <c r="C66" t="s">
        <v>198</v>
      </c>
      <c r="D66" t="s">
        <v>199</v>
      </c>
      <c r="E66" t="s">
        <v>9</v>
      </c>
    </row>
    <row r="67" spans="1:5" x14ac:dyDescent="0.2">
      <c r="A67" s="4" t="s">
        <v>323</v>
      </c>
      <c r="B67" s="7">
        <v>0.25</v>
      </c>
      <c r="C67" s="7">
        <v>0.29411764705882354</v>
      </c>
      <c r="D67" s="7">
        <v>0.23529411764705882</v>
      </c>
      <c r="E67" s="7">
        <v>0.26</v>
      </c>
    </row>
    <row r="68" spans="1:5" x14ac:dyDescent="0.2">
      <c r="A68" s="4" t="s">
        <v>324</v>
      </c>
      <c r="B68" s="7">
        <v>0.25</v>
      </c>
      <c r="C68" s="7">
        <v>0.23529411764705882</v>
      </c>
      <c r="D68" s="7">
        <v>0.29411764705882354</v>
      </c>
      <c r="E68" s="7">
        <v>0.26</v>
      </c>
    </row>
    <row r="69" spans="1:5" x14ac:dyDescent="0.2">
      <c r="A69" s="4" t="s">
        <v>325</v>
      </c>
      <c r="B69" s="7">
        <v>0.25</v>
      </c>
      <c r="C69" s="7">
        <v>0.23529411764705882</v>
      </c>
      <c r="D69" s="7">
        <v>0.23529411764705882</v>
      </c>
      <c r="E69" s="7">
        <v>0.24</v>
      </c>
    </row>
    <row r="70" spans="1:5" x14ac:dyDescent="0.2">
      <c r="A70" s="4" t="s">
        <v>322</v>
      </c>
      <c r="B70" s="7">
        <v>0.25</v>
      </c>
      <c r="C70" s="7">
        <v>0.23529411764705882</v>
      </c>
      <c r="D70" s="7">
        <v>0.23529411764705882</v>
      </c>
      <c r="E70" s="7">
        <v>0.24</v>
      </c>
    </row>
    <row r="75" spans="1:5" x14ac:dyDescent="0.2">
      <c r="A75" s="74" t="s">
        <v>218</v>
      </c>
    </row>
    <row r="76" spans="1:5" x14ac:dyDescent="0.2">
      <c r="A76" s="3" t="s">
        <v>161</v>
      </c>
      <c r="B76" s="3" t="s">
        <v>10</v>
      </c>
    </row>
    <row r="77" spans="1:5" x14ac:dyDescent="0.2">
      <c r="A77" s="3" t="s">
        <v>231</v>
      </c>
      <c r="B77" t="s">
        <v>197</v>
      </c>
      <c r="C77" t="s">
        <v>198</v>
      </c>
      <c r="D77" t="s">
        <v>199</v>
      </c>
      <c r="E77" t="s">
        <v>9</v>
      </c>
    </row>
    <row r="78" spans="1:5" x14ac:dyDescent="0.2">
      <c r="A78" s="4" t="s">
        <v>327</v>
      </c>
      <c r="B78" s="7">
        <v>0.5</v>
      </c>
      <c r="C78" s="7">
        <v>0.52941176470588236</v>
      </c>
      <c r="D78" s="7">
        <v>0.47058823529411764</v>
      </c>
      <c r="E78" s="7">
        <v>0.5</v>
      </c>
    </row>
    <row r="79" spans="1:5" x14ac:dyDescent="0.2">
      <c r="A79" s="4" t="s">
        <v>326</v>
      </c>
      <c r="B79" s="7">
        <v>0.5</v>
      </c>
      <c r="C79" s="7">
        <v>0.47058823529411764</v>
      </c>
      <c r="D79" s="7">
        <v>0.52941176470588236</v>
      </c>
      <c r="E79" s="7">
        <v>0.5</v>
      </c>
    </row>
    <row r="83" spans="1:5" x14ac:dyDescent="0.2">
      <c r="A83" s="74" t="s">
        <v>286</v>
      </c>
    </row>
    <row r="84" spans="1:5" x14ac:dyDescent="0.2">
      <c r="A84" s="3" t="s">
        <v>161</v>
      </c>
      <c r="B84" s="3" t="s">
        <v>10</v>
      </c>
    </row>
    <row r="85" spans="1:5" x14ac:dyDescent="0.2">
      <c r="A85" s="3" t="s">
        <v>240</v>
      </c>
      <c r="B85" t="s">
        <v>197</v>
      </c>
      <c r="C85" t="s">
        <v>198</v>
      </c>
      <c r="D85" t="s">
        <v>199</v>
      </c>
      <c r="E85" t="s">
        <v>9</v>
      </c>
    </row>
    <row r="86" spans="1:5" x14ac:dyDescent="0.2">
      <c r="A86" s="4" t="s">
        <v>329</v>
      </c>
      <c r="B86" s="7">
        <v>0.1875</v>
      </c>
      <c r="C86" s="7">
        <v>0.23529411764705882</v>
      </c>
      <c r="D86" s="7">
        <v>0.17647058823529413</v>
      </c>
      <c r="E86" s="7">
        <v>0.2</v>
      </c>
    </row>
    <row r="87" spans="1:5" x14ac:dyDescent="0.2">
      <c r="A87" s="4" t="s">
        <v>330</v>
      </c>
      <c r="B87" s="7">
        <v>0.1875</v>
      </c>
      <c r="C87" s="7">
        <v>0.17647058823529413</v>
      </c>
      <c r="D87" s="7">
        <v>0.23529411764705882</v>
      </c>
      <c r="E87" s="7">
        <v>0.2</v>
      </c>
    </row>
    <row r="88" spans="1:5" x14ac:dyDescent="0.2">
      <c r="A88" s="4" t="s">
        <v>331</v>
      </c>
      <c r="B88" s="7">
        <v>0.25</v>
      </c>
      <c r="C88" s="7">
        <v>0.17647058823529413</v>
      </c>
      <c r="D88" s="7">
        <v>0.17647058823529413</v>
      </c>
      <c r="E88" s="7">
        <v>0.2</v>
      </c>
    </row>
    <row r="89" spans="1:5" x14ac:dyDescent="0.2">
      <c r="A89" s="4" t="s">
        <v>332</v>
      </c>
      <c r="B89" s="7">
        <v>0.1875</v>
      </c>
      <c r="C89" s="7">
        <v>0.23529411764705882</v>
      </c>
      <c r="D89" s="7">
        <v>0.17647058823529413</v>
      </c>
      <c r="E89" s="7">
        <v>0.2</v>
      </c>
    </row>
    <row r="90" spans="1:5" x14ac:dyDescent="0.2">
      <c r="A90" s="4" t="s">
        <v>328</v>
      </c>
      <c r="B90" s="7">
        <v>0.1875</v>
      </c>
      <c r="C90" s="7">
        <v>0.17647058823529413</v>
      </c>
      <c r="D90" s="7">
        <v>0.23529411764705882</v>
      </c>
      <c r="E90" s="7">
        <v>0.2</v>
      </c>
    </row>
    <row r="94" spans="1:5" x14ac:dyDescent="0.2">
      <c r="A94" s="74" t="s">
        <v>287</v>
      </c>
    </row>
    <row r="95" spans="1:5" x14ac:dyDescent="0.2">
      <c r="A95" s="3" t="s">
        <v>161</v>
      </c>
      <c r="B95" s="3" t="s">
        <v>230</v>
      </c>
    </row>
    <row r="96" spans="1:5" x14ac:dyDescent="0.2">
      <c r="A96" s="3" t="s">
        <v>241</v>
      </c>
      <c r="B96" t="s">
        <v>197</v>
      </c>
      <c r="C96" t="s">
        <v>198</v>
      </c>
      <c r="D96" t="s">
        <v>199</v>
      </c>
      <c r="E96" t="s">
        <v>9</v>
      </c>
    </row>
    <row r="97" spans="1:5" x14ac:dyDescent="0.2">
      <c r="A97" s="4" t="s">
        <v>335</v>
      </c>
      <c r="B97" s="7">
        <v>0.1875</v>
      </c>
      <c r="C97" s="7">
        <v>0.17647058823529413</v>
      </c>
      <c r="D97" s="7">
        <v>0.23529411764705882</v>
      </c>
      <c r="E97" s="7">
        <v>0.2</v>
      </c>
    </row>
    <row r="98" spans="1:5" x14ac:dyDescent="0.2">
      <c r="A98" s="4" t="s">
        <v>334</v>
      </c>
      <c r="B98" s="7">
        <v>0.1875</v>
      </c>
      <c r="C98" s="7">
        <v>0.23529411764705882</v>
      </c>
      <c r="D98" s="7">
        <v>0.17647058823529413</v>
      </c>
      <c r="E98" s="7">
        <v>0.2</v>
      </c>
    </row>
    <row r="99" spans="1:5" x14ac:dyDescent="0.2">
      <c r="A99" s="4" t="s">
        <v>337</v>
      </c>
      <c r="B99" s="7">
        <v>0.1875</v>
      </c>
      <c r="C99" s="7">
        <v>0.23529411764705882</v>
      </c>
      <c r="D99" s="7">
        <v>0.17647058823529413</v>
      </c>
      <c r="E99" s="7">
        <v>0.2</v>
      </c>
    </row>
    <row r="100" spans="1:5" x14ac:dyDescent="0.2">
      <c r="A100" s="4" t="s">
        <v>333</v>
      </c>
      <c r="B100" s="7">
        <v>0.1875</v>
      </c>
      <c r="C100" s="7">
        <v>0.17647058823529413</v>
      </c>
      <c r="D100" s="7">
        <v>0.23529411764705882</v>
      </c>
      <c r="E100" s="7">
        <v>0.2</v>
      </c>
    </row>
    <row r="101" spans="1:5" x14ac:dyDescent="0.2">
      <c r="A101" s="4" t="s">
        <v>336</v>
      </c>
      <c r="B101" s="7">
        <v>0.25</v>
      </c>
      <c r="C101" s="7">
        <v>0.17647058823529413</v>
      </c>
      <c r="D101" s="7">
        <v>0.17647058823529413</v>
      </c>
      <c r="E101" s="7">
        <v>0.2</v>
      </c>
    </row>
    <row r="105" spans="1:5" x14ac:dyDescent="0.2">
      <c r="A105" s="74" t="s">
        <v>288</v>
      </c>
    </row>
    <row r="106" spans="1:5" x14ac:dyDescent="0.2">
      <c r="A106" s="3" t="s">
        <v>161</v>
      </c>
      <c r="B106" s="3" t="s">
        <v>10</v>
      </c>
    </row>
    <row r="107" spans="1:5" x14ac:dyDescent="0.2">
      <c r="A107" s="3" t="s">
        <v>232</v>
      </c>
      <c r="B107" t="s">
        <v>197</v>
      </c>
      <c r="C107" t="s">
        <v>198</v>
      </c>
      <c r="D107" t="s">
        <v>199</v>
      </c>
      <c r="E107" t="s">
        <v>9</v>
      </c>
    </row>
    <row r="108" spans="1:5" x14ac:dyDescent="0.2">
      <c r="A108" s="4" t="s">
        <v>341</v>
      </c>
      <c r="B108" s="7">
        <v>0.25</v>
      </c>
      <c r="C108" s="7">
        <v>0.17647058823529413</v>
      </c>
      <c r="D108" s="7">
        <v>0.17647058823529413</v>
      </c>
      <c r="E108" s="7">
        <v>0.2</v>
      </c>
    </row>
    <row r="109" spans="1:5" x14ac:dyDescent="0.2">
      <c r="A109" s="4" t="s">
        <v>340</v>
      </c>
      <c r="B109" s="7">
        <v>0.1875</v>
      </c>
      <c r="C109" s="7">
        <v>0.17647058823529413</v>
      </c>
      <c r="D109" s="7">
        <v>0.23529411764705882</v>
      </c>
      <c r="E109" s="7">
        <v>0.2</v>
      </c>
    </row>
    <row r="110" spans="1:5" x14ac:dyDescent="0.2">
      <c r="A110" s="4" t="s">
        <v>342</v>
      </c>
      <c r="B110" s="7">
        <v>0.1875</v>
      </c>
      <c r="C110" s="7">
        <v>0.23529411764705882</v>
      </c>
      <c r="D110" s="7">
        <v>0.17647058823529413</v>
      </c>
      <c r="E110" s="7">
        <v>0.2</v>
      </c>
    </row>
    <row r="111" spans="1:5" x14ac:dyDescent="0.2">
      <c r="A111" s="4" t="s">
        <v>339</v>
      </c>
      <c r="B111" s="7">
        <v>0.1875</v>
      </c>
      <c r="C111" s="7">
        <v>0.23529411764705882</v>
      </c>
      <c r="D111" s="7">
        <v>0.17647058823529413</v>
      </c>
      <c r="E111" s="7">
        <v>0.2</v>
      </c>
    </row>
    <row r="112" spans="1:5" x14ac:dyDescent="0.2">
      <c r="A112" s="4" t="s">
        <v>338</v>
      </c>
      <c r="B112" s="7">
        <v>0.1875</v>
      </c>
      <c r="C112" s="7">
        <v>0.17647058823529413</v>
      </c>
      <c r="D112" s="7">
        <v>0.23529411764705882</v>
      </c>
      <c r="E112" s="7">
        <v>0.2</v>
      </c>
    </row>
    <row r="116" spans="1:11" x14ac:dyDescent="0.2">
      <c r="A116" s="74" t="s">
        <v>289</v>
      </c>
    </row>
    <row r="117" spans="1:11" x14ac:dyDescent="0.2">
      <c r="A117" s="3" t="s">
        <v>161</v>
      </c>
      <c r="B117" s="3" t="s">
        <v>10</v>
      </c>
    </row>
    <row r="118" spans="1:11" x14ac:dyDescent="0.2">
      <c r="A118" s="3" t="s">
        <v>243</v>
      </c>
      <c r="B118" t="s">
        <v>197</v>
      </c>
      <c r="C118" t="s">
        <v>198</v>
      </c>
      <c r="D118" t="s">
        <v>199</v>
      </c>
      <c r="E118" t="s">
        <v>9</v>
      </c>
    </row>
    <row r="119" spans="1:11" x14ac:dyDescent="0.2">
      <c r="A119" s="4" t="s">
        <v>40</v>
      </c>
      <c r="B119" s="7">
        <v>0.1875</v>
      </c>
      <c r="C119" s="7">
        <v>0.23529411764705882</v>
      </c>
      <c r="D119" s="7">
        <v>0.17647058823529413</v>
      </c>
      <c r="E119" s="7">
        <v>0.2</v>
      </c>
    </row>
    <row r="120" spans="1:11" x14ac:dyDescent="0.2">
      <c r="A120" s="4" t="s">
        <v>41</v>
      </c>
      <c r="B120" s="7">
        <v>0.1875</v>
      </c>
      <c r="C120" s="7">
        <v>0.17647058823529413</v>
      </c>
      <c r="D120" s="7">
        <v>0.23529411764705882</v>
      </c>
      <c r="E120" s="7">
        <v>0.2</v>
      </c>
    </row>
    <row r="121" spans="1:11" x14ac:dyDescent="0.2">
      <c r="A121" s="4" t="s">
        <v>42</v>
      </c>
      <c r="B121" s="7">
        <v>0.25</v>
      </c>
      <c r="C121" s="7">
        <v>0.17647058823529413</v>
      </c>
      <c r="D121" s="7">
        <v>0.17647058823529413</v>
      </c>
      <c r="E121" s="7">
        <v>0.2</v>
      </c>
    </row>
    <row r="122" spans="1:11" x14ac:dyDescent="0.2">
      <c r="A122" s="4" t="s">
        <v>43</v>
      </c>
      <c r="B122" s="7">
        <v>0.1875</v>
      </c>
      <c r="C122" s="7">
        <v>0.23529411764705882</v>
      </c>
      <c r="D122" s="7">
        <v>0.17647058823529413</v>
      </c>
      <c r="E122" s="7">
        <v>0.2</v>
      </c>
      <c r="G122" s="4"/>
      <c r="H122" s="7"/>
      <c r="I122" s="7"/>
      <c r="J122" s="7"/>
      <c r="K122" s="7"/>
    </row>
    <row r="123" spans="1:11" x14ac:dyDescent="0.2">
      <c r="A123" s="4" t="s">
        <v>39</v>
      </c>
      <c r="B123" s="7">
        <v>0.1875</v>
      </c>
      <c r="C123" s="7">
        <v>0.17647058823529413</v>
      </c>
      <c r="D123" s="7">
        <v>0.23529411764705882</v>
      </c>
      <c r="E123" s="7">
        <v>0.2</v>
      </c>
      <c r="G123" s="4"/>
      <c r="H123" s="7"/>
      <c r="I123" s="7"/>
      <c r="J123" s="7"/>
      <c r="K123" s="7"/>
    </row>
    <row r="124" spans="1:11" x14ac:dyDescent="0.2">
      <c r="G124" s="4"/>
      <c r="H124" s="7"/>
      <c r="I124" s="7"/>
      <c r="J124" s="7"/>
      <c r="K124" s="7"/>
    </row>
    <row r="125" spans="1:11" x14ac:dyDescent="0.2">
      <c r="G125" s="4"/>
      <c r="H125" s="7"/>
      <c r="I125" s="7"/>
      <c r="J125" s="7"/>
      <c r="K125" s="7"/>
    </row>
    <row r="126" spans="1:11" x14ac:dyDescent="0.2">
      <c r="G126" s="4"/>
      <c r="H126" s="7"/>
      <c r="I126" s="7"/>
      <c r="J126" s="7"/>
      <c r="K126" s="7"/>
    </row>
    <row r="127" spans="1:11" hidden="1" x14ac:dyDescent="0.2">
      <c r="G127" s="4"/>
      <c r="H127" s="7"/>
      <c r="I127" s="7"/>
      <c r="J127" s="7"/>
      <c r="K127" s="7"/>
    </row>
    <row r="128" spans="1:11" hidden="1" x14ac:dyDescent="0.2">
      <c r="G128" s="4"/>
      <c r="H128" s="7"/>
      <c r="I128" s="7"/>
      <c r="J128" s="7"/>
      <c r="K128" s="7"/>
    </row>
    <row r="129" spans="1:9" hidden="1" x14ac:dyDescent="0.2"/>
    <row r="130" spans="1:9" hidden="1" x14ac:dyDescent="0.2"/>
    <row r="131" spans="1:9" x14ac:dyDescent="0.2">
      <c r="A131" s="74" t="s">
        <v>290</v>
      </c>
    </row>
    <row r="132" spans="1:9" x14ac:dyDescent="0.2">
      <c r="A132" s="3" t="s">
        <v>161</v>
      </c>
      <c r="B132" s="3" t="s">
        <v>10</v>
      </c>
    </row>
    <row r="133" spans="1:9" x14ac:dyDescent="0.2">
      <c r="A133" s="3" t="s">
        <v>239</v>
      </c>
      <c r="B133" t="s">
        <v>197</v>
      </c>
      <c r="C133" t="s">
        <v>198</v>
      </c>
      <c r="D133" t="s">
        <v>199</v>
      </c>
      <c r="E133" t="s">
        <v>9</v>
      </c>
      <c r="G133" s="50"/>
      <c r="H133" s="50"/>
      <c r="I133" s="50"/>
    </row>
    <row r="134" spans="1:9" x14ac:dyDescent="0.2">
      <c r="A134" s="4" t="s">
        <v>346</v>
      </c>
      <c r="B134" s="7">
        <v>0.25</v>
      </c>
      <c r="C134" s="7">
        <v>0.17647058823529413</v>
      </c>
      <c r="D134" s="7">
        <v>0.17647058823529413</v>
      </c>
      <c r="E134" s="7">
        <v>0.2</v>
      </c>
    </row>
    <row r="135" spans="1:9" x14ac:dyDescent="0.2">
      <c r="A135" s="4" t="s">
        <v>345</v>
      </c>
      <c r="B135" s="7">
        <v>0.1875</v>
      </c>
      <c r="C135" s="7">
        <v>0.17647058823529413</v>
      </c>
      <c r="D135" s="7">
        <v>0.23529411764705882</v>
      </c>
      <c r="E135" s="7">
        <v>0.2</v>
      </c>
    </row>
    <row r="136" spans="1:9" x14ac:dyDescent="0.2">
      <c r="A136" s="4" t="s">
        <v>344</v>
      </c>
      <c r="B136" s="7">
        <v>0.1875</v>
      </c>
      <c r="C136" s="7">
        <v>0.23529411764705882</v>
      </c>
      <c r="D136" s="7">
        <v>0.17647058823529413</v>
      </c>
      <c r="E136" s="7">
        <v>0.2</v>
      </c>
    </row>
    <row r="137" spans="1:9" x14ac:dyDescent="0.2">
      <c r="A137" s="4" t="s">
        <v>347</v>
      </c>
      <c r="B137" s="7">
        <v>0.1875</v>
      </c>
      <c r="C137" s="7">
        <v>0.23529411764705882</v>
      </c>
      <c r="D137" s="7">
        <v>0.17647058823529413</v>
      </c>
      <c r="E137" s="7">
        <v>0.2</v>
      </c>
    </row>
    <row r="138" spans="1:9" x14ac:dyDescent="0.2">
      <c r="A138" s="4" t="s">
        <v>343</v>
      </c>
      <c r="B138" s="7">
        <v>0.1875</v>
      </c>
      <c r="C138" s="7">
        <v>0.17647058823529413</v>
      </c>
      <c r="D138" s="7">
        <v>0.23529411764705882</v>
      </c>
      <c r="E138" s="7">
        <v>0.2</v>
      </c>
    </row>
    <row r="142" spans="1:9" x14ac:dyDescent="0.2">
      <c r="A142" s="74" t="s">
        <v>291</v>
      </c>
    </row>
    <row r="143" spans="1:9" x14ac:dyDescent="0.2">
      <c r="A143" s="3" t="s">
        <v>161</v>
      </c>
      <c r="B143" s="3" t="s">
        <v>230</v>
      </c>
    </row>
    <row r="144" spans="1:9" x14ac:dyDescent="0.2">
      <c r="A144" s="3" t="s">
        <v>292</v>
      </c>
      <c r="B144" t="s">
        <v>197</v>
      </c>
      <c r="C144" t="s">
        <v>198</v>
      </c>
      <c r="D144" t="s">
        <v>199</v>
      </c>
      <c r="E144" t="s">
        <v>9</v>
      </c>
    </row>
    <row r="145" spans="1:5" x14ac:dyDescent="0.2">
      <c r="A145" s="4" t="s">
        <v>352</v>
      </c>
      <c r="B145" s="7">
        <v>0.1875</v>
      </c>
      <c r="C145" s="7">
        <v>0.23529411764705882</v>
      </c>
      <c r="D145" s="7">
        <v>0.17647058823529413</v>
      </c>
      <c r="E145" s="7">
        <v>0.2</v>
      </c>
    </row>
    <row r="146" spans="1:5" x14ac:dyDescent="0.2">
      <c r="A146" s="4" t="s">
        <v>349</v>
      </c>
      <c r="B146" s="7">
        <v>0.1875</v>
      </c>
      <c r="C146" s="7">
        <v>0.23529411764705882</v>
      </c>
      <c r="D146" s="7">
        <v>0.17647058823529413</v>
      </c>
      <c r="E146" s="7">
        <v>0.2</v>
      </c>
    </row>
    <row r="147" spans="1:5" x14ac:dyDescent="0.2">
      <c r="A147" s="4" t="s">
        <v>351</v>
      </c>
      <c r="B147" s="7">
        <v>0.25</v>
      </c>
      <c r="C147" s="7">
        <v>0.17647058823529413</v>
      </c>
      <c r="D147" s="7">
        <v>0.17647058823529413</v>
      </c>
      <c r="E147" s="7">
        <v>0.2</v>
      </c>
    </row>
    <row r="148" spans="1:5" x14ac:dyDescent="0.2">
      <c r="A148" s="4" t="s">
        <v>348</v>
      </c>
      <c r="B148" s="7">
        <v>0.1875</v>
      </c>
      <c r="C148" s="7">
        <v>0.17647058823529413</v>
      </c>
      <c r="D148" s="7">
        <v>0.23529411764705882</v>
      </c>
      <c r="E148" s="7">
        <v>0.2</v>
      </c>
    </row>
    <row r="149" spans="1:5" x14ac:dyDescent="0.2">
      <c r="A149" s="4" t="s">
        <v>350</v>
      </c>
      <c r="B149" s="7">
        <v>0.1875</v>
      </c>
      <c r="C149" s="7">
        <v>0.17647058823529413</v>
      </c>
      <c r="D149" s="7">
        <v>0.23529411764705882</v>
      </c>
      <c r="E149" s="7">
        <v>0.2</v>
      </c>
    </row>
    <row r="150" spans="1:5" x14ac:dyDescent="0.2">
      <c r="A150" s="4" t="s">
        <v>9</v>
      </c>
      <c r="B150" s="7">
        <v>1</v>
      </c>
      <c r="C150" s="7">
        <v>1</v>
      </c>
      <c r="D150" s="7">
        <v>1</v>
      </c>
      <c r="E150" s="7">
        <v>1</v>
      </c>
    </row>
    <row r="155" spans="1:5" x14ac:dyDescent="0.2">
      <c r="A155" s="74" t="s">
        <v>293</v>
      </c>
    </row>
    <row r="156" spans="1:5" x14ac:dyDescent="0.2">
      <c r="A156" s="3" t="s">
        <v>161</v>
      </c>
      <c r="B156" s="3" t="s">
        <v>10</v>
      </c>
    </row>
    <row r="157" spans="1:5" x14ac:dyDescent="0.2">
      <c r="A157" s="3" t="s">
        <v>242</v>
      </c>
      <c r="B157" t="s">
        <v>197</v>
      </c>
      <c r="C157" t="s">
        <v>198</v>
      </c>
      <c r="D157" t="s">
        <v>199</v>
      </c>
      <c r="E157" t="s">
        <v>9</v>
      </c>
    </row>
    <row r="158" spans="1:5" x14ac:dyDescent="0.2">
      <c r="A158" s="4">
        <v>0</v>
      </c>
      <c r="B158" s="7">
        <v>0</v>
      </c>
      <c r="C158" s="7">
        <v>0.17647058823529413</v>
      </c>
      <c r="D158" s="7">
        <v>0</v>
      </c>
      <c r="E158" s="7">
        <v>0.06</v>
      </c>
    </row>
    <row r="159" spans="1:5" x14ac:dyDescent="0.2">
      <c r="A159" s="4">
        <v>1</v>
      </c>
      <c r="B159" s="7">
        <v>0.125</v>
      </c>
      <c r="C159" s="7">
        <v>0.17647058823529413</v>
      </c>
      <c r="D159" s="7">
        <v>0.11764705882352941</v>
      </c>
      <c r="E159" s="7">
        <v>0.14000000000000001</v>
      </c>
    </row>
    <row r="160" spans="1:5" x14ac:dyDescent="0.2">
      <c r="A160" s="4">
        <v>2</v>
      </c>
      <c r="B160" s="7">
        <v>0.3125</v>
      </c>
      <c r="C160" s="7">
        <v>0.11764705882352941</v>
      </c>
      <c r="D160" s="7">
        <v>0</v>
      </c>
      <c r="E160" s="7">
        <v>0.14000000000000001</v>
      </c>
    </row>
    <row r="161" spans="1:5" x14ac:dyDescent="0.2">
      <c r="A161" s="4">
        <v>3</v>
      </c>
      <c r="B161" s="7">
        <v>0.1875</v>
      </c>
      <c r="C161" s="7">
        <v>0</v>
      </c>
      <c r="D161" s="7">
        <v>0</v>
      </c>
      <c r="E161" s="7">
        <v>0.06</v>
      </c>
    </row>
    <row r="162" spans="1:5" x14ac:dyDescent="0.2">
      <c r="A162" s="4">
        <v>4</v>
      </c>
      <c r="B162" s="7">
        <v>0</v>
      </c>
      <c r="C162" s="7">
        <v>0.17647058823529413</v>
      </c>
      <c r="D162" s="7">
        <v>0</v>
      </c>
      <c r="E162" s="7">
        <v>0.06</v>
      </c>
    </row>
    <row r="163" spans="1:5" x14ac:dyDescent="0.2">
      <c r="A163" s="4">
        <v>5</v>
      </c>
      <c r="B163" s="7">
        <v>0</v>
      </c>
      <c r="C163" s="7">
        <v>0</v>
      </c>
      <c r="D163" s="7">
        <v>0.17647058823529413</v>
      </c>
      <c r="E163" s="7">
        <v>0.06</v>
      </c>
    </row>
    <row r="164" spans="1:5" x14ac:dyDescent="0.2">
      <c r="A164" s="4">
        <v>6</v>
      </c>
      <c r="B164" s="7">
        <v>0</v>
      </c>
      <c r="C164" s="7">
        <v>0</v>
      </c>
      <c r="D164" s="7">
        <v>0.11764705882352941</v>
      </c>
      <c r="E164" s="7">
        <v>0.04</v>
      </c>
    </row>
    <row r="165" spans="1:5" x14ac:dyDescent="0.2">
      <c r="A165" s="4">
        <v>7</v>
      </c>
      <c r="B165" s="7">
        <v>0</v>
      </c>
      <c r="C165" s="7">
        <v>0</v>
      </c>
      <c r="D165" s="7">
        <v>0.17647058823529413</v>
      </c>
      <c r="E165" s="7">
        <v>0.06</v>
      </c>
    </row>
    <row r="166" spans="1:5" x14ac:dyDescent="0.2">
      <c r="A166" s="4">
        <v>8</v>
      </c>
      <c r="B166" s="7">
        <v>0.375</v>
      </c>
      <c r="C166" s="7">
        <v>0.11764705882352941</v>
      </c>
      <c r="D166" s="7">
        <v>0.11764705882352941</v>
      </c>
      <c r="E166" s="7">
        <v>0.2</v>
      </c>
    </row>
    <row r="167" spans="1:5" x14ac:dyDescent="0.2">
      <c r="A167" s="4">
        <v>9</v>
      </c>
      <c r="B167" s="7">
        <v>0</v>
      </c>
      <c r="C167" s="7">
        <v>0.17647058823529413</v>
      </c>
      <c r="D167" s="7">
        <v>0</v>
      </c>
      <c r="E167" s="7">
        <v>0.06</v>
      </c>
    </row>
    <row r="168" spans="1:5" x14ac:dyDescent="0.2">
      <c r="A168" s="4">
        <v>10</v>
      </c>
      <c r="B168" s="7">
        <v>0</v>
      </c>
      <c r="C168" s="7">
        <v>5.8823529411764705E-2</v>
      </c>
      <c r="D168" s="7">
        <v>0.29411764705882354</v>
      </c>
      <c r="E168" s="7">
        <v>0.12</v>
      </c>
    </row>
    <row r="171" spans="1:5" x14ac:dyDescent="0.2">
      <c r="A171" s="4" t="s">
        <v>259</v>
      </c>
      <c r="B171" s="7"/>
      <c r="C171" s="7"/>
      <c r="D171" s="7"/>
      <c r="E171" s="7"/>
    </row>
    <row r="172" spans="1:5" x14ac:dyDescent="0.2">
      <c r="B172" s="3" t="s">
        <v>230</v>
      </c>
    </row>
    <row r="173" spans="1:5" x14ac:dyDescent="0.2">
      <c r="A173" s="3" t="s">
        <v>261</v>
      </c>
      <c r="B173" t="s">
        <v>197</v>
      </c>
      <c r="C173" t="s">
        <v>198</v>
      </c>
      <c r="D173" t="s">
        <v>199</v>
      </c>
      <c r="E173" t="s">
        <v>9</v>
      </c>
    </row>
    <row r="174" spans="1:5" x14ac:dyDescent="0.2">
      <c r="A174" s="4" t="s">
        <v>294</v>
      </c>
      <c r="B174" s="6">
        <v>4.3125</v>
      </c>
      <c r="C174" s="6">
        <v>4.2352941176470589</v>
      </c>
      <c r="D174" s="6">
        <v>6.8235294117647056</v>
      </c>
      <c r="E174" s="6">
        <v>5.14</v>
      </c>
    </row>
    <row r="175" spans="1:5" x14ac:dyDescent="0.2">
      <c r="A175" s="4" t="s">
        <v>295</v>
      </c>
      <c r="B175" s="6">
        <v>3.0048571790796759</v>
      </c>
      <c r="C175" s="6">
        <v>3.7504901640436596</v>
      </c>
      <c r="D175" s="6">
        <v>2.877396699224124</v>
      </c>
      <c r="E175" s="6">
        <v>3.398739262054177</v>
      </c>
    </row>
    <row r="176" spans="1:5" x14ac:dyDescent="0.2">
      <c r="D176" s="7"/>
      <c r="E176" s="7"/>
    </row>
    <row r="177" spans="1:5" x14ac:dyDescent="0.2">
      <c r="D177" s="7"/>
      <c r="E177" s="7"/>
    </row>
    <row r="179" spans="1:5" x14ac:dyDescent="0.2">
      <c r="A179" s="74" t="s">
        <v>368</v>
      </c>
    </row>
    <row r="180" spans="1:5" x14ac:dyDescent="0.2">
      <c r="A180" s="3" t="s">
        <v>161</v>
      </c>
      <c r="B180" s="3" t="s">
        <v>10</v>
      </c>
    </row>
    <row r="181" spans="1:5" x14ac:dyDescent="0.2">
      <c r="A181" s="3" t="s">
        <v>369</v>
      </c>
      <c r="B181" t="s">
        <v>197</v>
      </c>
      <c r="C181" t="s">
        <v>198</v>
      </c>
      <c r="D181" t="s">
        <v>199</v>
      </c>
      <c r="E181" t="s">
        <v>9</v>
      </c>
    </row>
    <row r="182" spans="1:5" x14ac:dyDescent="0.2">
      <c r="A182" s="4">
        <v>0</v>
      </c>
      <c r="B182" s="7">
        <v>0</v>
      </c>
      <c r="C182" s="7">
        <v>0.17647058823529413</v>
      </c>
      <c r="D182" s="7">
        <v>0</v>
      </c>
      <c r="E182" s="7">
        <v>0.06</v>
      </c>
    </row>
    <row r="183" spans="1:5" x14ac:dyDescent="0.2">
      <c r="A183" s="4">
        <v>1</v>
      </c>
      <c r="B183" s="7">
        <v>0.3125</v>
      </c>
      <c r="C183" s="7">
        <v>0</v>
      </c>
      <c r="D183" s="7">
        <v>0</v>
      </c>
      <c r="E183" s="7">
        <v>0.1</v>
      </c>
    </row>
    <row r="184" spans="1:5" x14ac:dyDescent="0.2">
      <c r="A184" s="4">
        <v>2</v>
      </c>
      <c r="B184" s="7">
        <v>0.3125</v>
      </c>
      <c r="C184" s="7">
        <v>0.11764705882352941</v>
      </c>
      <c r="D184" s="7">
        <v>0</v>
      </c>
      <c r="E184" s="7">
        <v>0.14000000000000001</v>
      </c>
    </row>
    <row r="185" spans="1:5" x14ac:dyDescent="0.2">
      <c r="A185" s="4">
        <v>3</v>
      </c>
      <c r="B185" s="7">
        <v>0.1875</v>
      </c>
      <c r="C185" s="7">
        <v>0</v>
      </c>
      <c r="D185" s="7">
        <v>0</v>
      </c>
      <c r="E185" s="7">
        <v>0.06</v>
      </c>
    </row>
    <row r="186" spans="1:5" x14ac:dyDescent="0.2">
      <c r="A186" s="4">
        <v>4</v>
      </c>
      <c r="B186" s="7">
        <v>0</v>
      </c>
      <c r="C186" s="7">
        <v>0.17647058823529413</v>
      </c>
      <c r="D186" s="7">
        <v>0</v>
      </c>
      <c r="E186" s="7">
        <v>0.06</v>
      </c>
    </row>
    <row r="187" spans="1:5" x14ac:dyDescent="0.2">
      <c r="A187" s="4">
        <v>5</v>
      </c>
      <c r="B187" s="7">
        <v>0</v>
      </c>
      <c r="C187" s="7">
        <v>0</v>
      </c>
      <c r="D187" s="7">
        <v>0.17647058823529413</v>
      </c>
      <c r="E187" s="7">
        <v>0.06</v>
      </c>
    </row>
    <row r="188" spans="1:5" x14ac:dyDescent="0.2">
      <c r="A188" s="4">
        <v>6</v>
      </c>
      <c r="B188" s="7">
        <v>0.1875</v>
      </c>
      <c r="C188" s="7">
        <v>0</v>
      </c>
      <c r="D188" s="7">
        <v>0.11764705882352941</v>
      </c>
      <c r="E188" s="7">
        <v>0.1</v>
      </c>
    </row>
    <row r="189" spans="1:5" x14ac:dyDescent="0.2">
      <c r="A189" s="4">
        <v>7</v>
      </c>
      <c r="B189" s="7">
        <v>0</v>
      </c>
      <c r="C189" s="7">
        <v>0.35294117647058826</v>
      </c>
      <c r="D189" s="7">
        <v>0.29411764705882354</v>
      </c>
      <c r="E189" s="7">
        <v>0.22</v>
      </c>
    </row>
    <row r="190" spans="1:5" x14ac:dyDescent="0.2">
      <c r="A190" s="4">
        <v>8</v>
      </c>
      <c r="B190" s="7">
        <v>0</v>
      </c>
      <c r="C190" s="7">
        <v>0</v>
      </c>
      <c r="D190" s="7">
        <v>0.17647058823529413</v>
      </c>
      <c r="E190" s="7">
        <v>0.06</v>
      </c>
    </row>
    <row r="191" spans="1:5" x14ac:dyDescent="0.2">
      <c r="A191" s="4">
        <v>9</v>
      </c>
      <c r="B191" s="7">
        <v>0</v>
      </c>
      <c r="C191" s="7">
        <v>0.17647058823529413</v>
      </c>
      <c r="D191" s="7">
        <v>0</v>
      </c>
      <c r="E191" s="7">
        <v>0.06</v>
      </c>
    </row>
    <row r="192" spans="1:5" x14ac:dyDescent="0.2">
      <c r="A192" s="4">
        <v>10</v>
      </c>
      <c r="B192" s="7">
        <v>0</v>
      </c>
      <c r="C192" s="7">
        <v>0</v>
      </c>
      <c r="D192" s="7">
        <v>0.23529411764705882</v>
      </c>
      <c r="E192" s="7">
        <v>0.08</v>
      </c>
    </row>
    <row r="195" spans="1:5" x14ac:dyDescent="0.2">
      <c r="A195" s="4" t="s">
        <v>260</v>
      </c>
      <c r="B195" s="7"/>
      <c r="C195" s="7"/>
      <c r="D195" s="7"/>
    </row>
    <row r="196" spans="1:5" x14ac:dyDescent="0.2">
      <c r="B196" s="3" t="s">
        <v>230</v>
      </c>
    </row>
    <row r="197" spans="1:5" x14ac:dyDescent="0.2">
      <c r="A197" s="3" t="s">
        <v>261</v>
      </c>
      <c r="B197" t="s">
        <v>197</v>
      </c>
      <c r="C197" t="s">
        <v>198</v>
      </c>
      <c r="D197" t="s">
        <v>199</v>
      </c>
      <c r="E197" t="s">
        <v>9</v>
      </c>
    </row>
    <row r="198" spans="1:5" x14ac:dyDescent="0.2">
      <c r="A198" s="4" t="s">
        <v>370</v>
      </c>
      <c r="B198" s="6">
        <v>2.625</v>
      </c>
      <c r="C198" s="6">
        <v>5</v>
      </c>
      <c r="D198" s="6">
        <v>7.4117647058823533</v>
      </c>
      <c r="E198" s="6">
        <v>5.0599999999999996</v>
      </c>
    </row>
    <row r="199" spans="1:5" x14ac:dyDescent="0.2">
      <c r="A199" s="4" t="s">
        <v>371</v>
      </c>
      <c r="B199" s="6">
        <v>1.8211717839530315</v>
      </c>
      <c r="C199" s="6">
        <v>3.2403703492039302</v>
      </c>
      <c r="D199" s="6">
        <v>1.7698454568623982</v>
      </c>
      <c r="E199" s="6">
        <v>3.0533354127670189</v>
      </c>
    </row>
    <row r="203" spans="1:5" x14ac:dyDescent="0.2">
      <c r="A203" s="74" t="s">
        <v>372</v>
      </c>
    </row>
    <row r="204" spans="1:5" x14ac:dyDescent="0.2">
      <c r="A204" s="3" t="s">
        <v>161</v>
      </c>
      <c r="B204" s="3" t="s">
        <v>10</v>
      </c>
    </row>
    <row r="205" spans="1:5" x14ac:dyDescent="0.2">
      <c r="A205" s="3" t="s">
        <v>373</v>
      </c>
      <c r="B205" t="s">
        <v>197</v>
      </c>
      <c r="C205" t="s">
        <v>198</v>
      </c>
      <c r="D205" t="s">
        <v>199</v>
      </c>
      <c r="E205" t="s">
        <v>9</v>
      </c>
    </row>
    <row r="206" spans="1:5" x14ac:dyDescent="0.2">
      <c r="A206" s="4" t="s">
        <v>354</v>
      </c>
      <c r="B206" s="7">
        <v>0.125</v>
      </c>
      <c r="C206" s="7">
        <v>0.17647058823529413</v>
      </c>
      <c r="D206" s="7">
        <v>0.17647058823529413</v>
      </c>
      <c r="E206" s="7">
        <v>0.16</v>
      </c>
    </row>
    <row r="207" spans="1:5" x14ac:dyDescent="0.2">
      <c r="A207" s="4" t="s">
        <v>32</v>
      </c>
      <c r="B207" s="7">
        <v>0.125</v>
      </c>
      <c r="C207" s="7">
        <v>0.11764705882352941</v>
      </c>
      <c r="D207" s="7">
        <v>0.17647058823529413</v>
      </c>
      <c r="E207" s="7">
        <v>0.14000000000000001</v>
      </c>
    </row>
    <row r="208" spans="1:5" x14ac:dyDescent="0.2">
      <c r="A208" s="4" t="s">
        <v>33</v>
      </c>
      <c r="B208" s="7">
        <v>0.1875</v>
      </c>
      <c r="C208" s="7">
        <v>0.11764705882352941</v>
      </c>
      <c r="D208" s="7">
        <v>0.11764705882352941</v>
      </c>
      <c r="E208" s="7">
        <v>0.14000000000000001</v>
      </c>
    </row>
    <row r="209" spans="1:5" x14ac:dyDescent="0.2">
      <c r="A209" s="4" t="s">
        <v>34</v>
      </c>
      <c r="B209" s="7">
        <v>0.125</v>
      </c>
      <c r="C209" s="7">
        <v>0.17647058823529413</v>
      </c>
      <c r="D209" s="7">
        <v>0.11764705882352941</v>
      </c>
      <c r="E209" s="7">
        <v>0.14000000000000001</v>
      </c>
    </row>
    <row r="210" spans="1:5" x14ac:dyDescent="0.2">
      <c r="A210" s="4" t="s">
        <v>35</v>
      </c>
      <c r="B210" s="7">
        <v>0.125</v>
      </c>
      <c r="C210" s="7">
        <v>0.11764705882352941</v>
      </c>
      <c r="D210" s="7">
        <v>0.17647058823529413</v>
      </c>
      <c r="E210" s="7">
        <v>0.14000000000000001</v>
      </c>
    </row>
    <row r="211" spans="1:5" x14ac:dyDescent="0.2">
      <c r="A211" s="4" t="s">
        <v>355</v>
      </c>
      <c r="B211" s="7">
        <v>0.1875</v>
      </c>
      <c r="C211" s="7">
        <v>0.11764705882352941</v>
      </c>
      <c r="D211" s="7">
        <v>0.11764705882352941</v>
      </c>
      <c r="E211" s="7">
        <v>0.14000000000000001</v>
      </c>
    </row>
    <row r="212" spans="1:5" x14ac:dyDescent="0.2">
      <c r="A212" s="4" t="s">
        <v>353</v>
      </c>
      <c r="B212" s="7">
        <v>0.125</v>
      </c>
      <c r="C212" s="7">
        <v>0.17647058823529413</v>
      </c>
      <c r="D212" s="7">
        <v>0.11764705882352941</v>
      </c>
      <c r="E212" s="7">
        <v>0.14000000000000001</v>
      </c>
    </row>
    <row r="216" spans="1:5" x14ac:dyDescent="0.2">
      <c r="A216" s="74" t="s">
        <v>375</v>
      </c>
    </row>
    <row r="217" spans="1:5" x14ac:dyDescent="0.2">
      <c r="A217" s="3" t="s">
        <v>161</v>
      </c>
      <c r="B217" s="3" t="s">
        <v>10</v>
      </c>
    </row>
    <row r="218" spans="1:5" x14ac:dyDescent="0.2">
      <c r="A218" s="3" t="s">
        <v>374</v>
      </c>
      <c r="B218" t="s">
        <v>197</v>
      </c>
      <c r="C218" t="s">
        <v>198</v>
      </c>
      <c r="D218" t="s">
        <v>199</v>
      </c>
      <c r="E218" t="s">
        <v>9</v>
      </c>
    </row>
    <row r="219" spans="1:5" x14ac:dyDescent="0.2">
      <c r="A219" s="4" t="s">
        <v>34</v>
      </c>
      <c r="B219" s="7">
        <v>0.125</v>
      </c>
      <c r="C219" s="7">
        <v>0.17647058823529413</v>
      </c>
      <c r="D219" s="7">
        <v>0.11764705882352941</v>
      </c>
      <c r="E219" s="7">
        <v>0.14000000000000001</v>
      </c>
    </row>
    <row r="220" spans="1:5" x14ac:dyDescent="0.2">
      <c r="A220" s="4" t="s">
        <v>33</v>
      </c>
      <c r="B220" s="7">
        <v>0.1875</v>
      </c>
      <c r="C220" s="7">
        <v>0.11764705882352941</v>
      </c>
      <c r="D220" s="7">
        <v>0.11764705882352941</v>
      </c>
      <c r="E220" s="7">
        <v>0.14000000000000001</v>
      </c>
    </row>
    <row r="221" spans="1:5" x14ac:dyDescent="0.2">
      <c r="A221" s="4" t="s">
        <v>354</v>
      </c>
      <c r="B221" s="7">
        <v>0.125</v>
      </c>
      <c r="C221" s="7">
        <v>0.17647058823529413</v>
      </c>
      <c r="D221" s="7">
        <v>0.17647058823529413</v>
      </c>
      <c r="E221" s="7">
        <v>0.16</v>
      </c>
    </row>
    <row r="222" spans="1:5" x14ac:dyDescent="0.2">
      <c r="A222" s="4" t="s">
        <v>355</v>
      </c>
      <c r="B222" s="7">
        <v>0.1875</v>
      </c>
      <c r="C222" s="7">
        <v>0.11764705882352941</v>
      </c>
      <c r="D222" s="7">
        <v>0.11764705882352941</v>
      </c>
      <c r="E222" s="7">
        <v>0.14000000000000001</v>
      </c>
    </row>
    <row r="223" spans="1:5" x14ac:dyDescent="0.2">
      <c r="A223" s="4" t="s">
        <v>32</v>
      </c>
      <c r="B223" s="7">
        <v>0.125</v>
      </c>
      <c r="C223" s="7">
        <v>0.11764705882352941</v>
      </c>
      <c r="D223" s="7">
        <v>0.17647058823529413</v>
      </c>
      <c r="E223" s="7">
        <v>0.14000000000000001</v>
      </c>
    </row>
    <row r="224" spans="1:5" x14ac:dyDescent="0.2">
      <c r="A224" s="4" t="s">
        <v>35</v>
      </c>
      <c r="B224" s="7">
        <v>0.125</v>
      </c>
      <c r="C224" s="7">
        <v>0.11764705882352941</v>
      </c>
      <c r="D224" s="7">
        <v>0.17647058823529413</v>
      </c>
      <c r="E224" s="7">
        <v>0.14000000000000001</v>
      </c>
    </row>
    <row r="225" spans="1:5" x14ac:dyDescent="0.2">
      <c r="A225" s="4" t="s">
        <v>353</v>
      </c>
      <c r="B225" s="7">
        <v>0.125</v>
      </c>
      <c r="C225" s="7">
        <v>0.17647058823529413</v>
      </c>
      <c r="D225" s="7">
        <v>0.11764705882352941</v>
      </c>
      <c r="E225" s="7">
        <v>0.14000000000000001</v>
      </c>
    </row>
    <row r="228" spans="1:5" x14ac:dyDescent="0.2">
      <c r="A228" s="4"/>
      <c r="B228" s="6"/>
      <c r="C228" s="6"/>
      <c r="D228" s="6"/>
      <c r="E228" s="6"/>
    </row>
    <row r="230" spans="1:5" x14ac:dyDescent="0.2">
      <c r="A230" t="s">
        <v>219</v>
      </c>
    </row>
    <row r="232" spans="1:5" x14ac:dyDescent="0.2">
      <c r="A232" s="74" t="s">
        <v>251</v>
      </c>
    </row>
    <row r="233" spans="1:5" x14ac:dyDescent="0.2">
      <c r="A233" s="3" t="s">
        <v>161</v>
      </c>
      <c r="B233" s="3" t="s">
        <v>10</v>
      </c>
    </row>
    <row r="234" spans="1:5" x14ac:dyDescent="0.2">
      <c r="A234" s="3" t="s">
        <v>169</v>
      </c>
      <c r="B234" t="s">
        <v>197</v>
      </c>
      <c r="C234" t="s">
        <v>198</v>
      </c>
      <c r="D234" t="s">
        <v>199</v>
      </c>
      <c r="E234" t="s">
        <v>9</v>
      </c>
    </row>
    <row r="235" spans="1:5" x14ac:dyDescent="0.2">
      <c r="A235" s="4" t="s">
        <v>358</v>
      </c>
      <c r="B235" s="7">
        <v>0.1875</v>
      </c>
      <c r="C235" s="7">
        <v>0.17647058823529413</v>
      </c>
      <c r="D235" s="7">
        <v>0.23529411764705882</v>
      </c>
      <c r="E235" s="7">
        <v>0.2</v>
      </c>
    </row>
    <row r="236" spans="1:5" x14ac:dyDescent="0.2">
      <c r="A236" s="4" t="s">
        <v>360</v>
      </c>
      <c r="B236" s="7">
        <v>0.1875</v>
      </c>
      <c r="C236" s="7">
        <v>0.23529411764705882</v>
      </c>
      <c r="D236" s="7">
        <v>0.17647058823529413</v>
      </c>
      <c r="E236" s="7">
        <v>0.2</v>
      </c>
    </row>
    <row r="237" spans="1:5" x14ac:dyDescent="0.2">
      <c r="A237" s="4" t="s">
        <v>359</v>
      </c>
      <c r="B237" s="7">
        <v>0.25</v>
      </c>
      <c r="C237" s="7">
        <v>0.17647058823529413</v>
      </c>
      <c r="D237" s="7">
        <v>0.17647058823529413</v>
      </c>
      <c r="E237" s="7">
        <v>0.2</v>
      </c>
    </row>
    <row r="238" spans="1:5" x14ac:dyDescent="0.2">
      <c r="A238" s="4" t="s">
        <v>356</v>
      </c>
      <c r="B238" s="7">
        <v>0.1875</v>
      </c>
      <c r="C238" s="7">
        <v>0.17647058823529413</v>
      </c>
      <c r="D238" s="7">
        <v>0.23529411764705882</v>
      </c>
      <c r="E238" s="7">
        <v>0.2</v>
      </c>
    </row>
    <row r="239" spans="1:5" x14ac:dyDescent="0.2">
      <c r="A239" s="4" t="s">
        <v>357</v>
      </c>
      <c r="B239" s="7">
        <v>0.1875</v>
      </c>
      <c r="C239" s="7">
        <v>0.23529411764705882</v>
      </c>
      <c r="D239" s="7">
        <v>0.17647058823529413</v>
      </c>
      <c r="E239" s="7">
        <v>0.2</v>
      </c>
    </row>
    <row r="243" spans="1:5" x14ac:dyDescent="0.2">
      <c r="A243" t="s">
        <v>252</v>
      </c>
    </row>
    <row r="244" spans="1:5" x14ac:dyDescent="0.2">
      <c r="A244" s="3" t="s">
        <v>161</v>
      </c>
      <c r="B244" s="3" t="s">
        <v>10</v>
      </c>
    </row>
    <row r="245" spans="1:5" x14ac:dyDescent="0.2">
      <c r="A245" s="3" t="s">
        <v>181</v>
      </c>
      <c r="B245" t="s">
        <v>197</v>
      </c>
      <c r="C245" t="s">
        <v>198</v>
      </c>
      <c r="D245" t="s">
        <v>199</v>
      </c>
      <c r="E245" t="s">
        <v>9</v>
      </c>
    </row>
    <row r="246" spans="1:5" x14ac:dyDescent="0.2">
      <c r="A246" s="4" t="s">
        <v>358</v>
      </c>
      <c r="B246" s="7">
        <v>0.1875</v>
      </c>
      <c r="C246" s="7">
        <v>0.17647058823529413</v>
      </c>
      <c r="D246" s="7">
        <v>0.23529411764705882</v>
      </c>
      <c r="E246" s="7">
        <v>0.2</v>
      </c>
    </row>
    <row r="247" spans="1:5" x14ac:dyDescent="0.2">
      <c r="A247" s="4" t="s">
        <v>360</v>
      </c>
      <c r="B247" s="7">
        <v>0.1875</v>
      </c>
      <c r="C247" s="7">
        <v>0.23529411764705882</v>
      </c>
      <c r="D247" s="7">
        <v>0.17647058823529413</v>
      </c>
      <c r="E247" s="7">
        <v>0.2</v>
      </c>
    </row>
    <row r="248" spans="1:5" x14ac:dyDescent="0.2">
      <c r="A248" s="4" t="s">
        <v>359</v>
      </c>
      <c r="B248" s="7">
        <v>0.25</v>
      </c>
      <c r="C248" s="7">
        <v>0.17647058823529413</v>
      </c>
      <c r="D248" s="7">
        <v>0.17647058823529413</v>
      </c>
      <c r="E248" s="7">
        <v>0.2</v>
      </c>
    </row>
    <row r="249" spans="1:5" x14ac:dyDescent="0.2">
      <c r="A249" s="4" t="s">
        <v>356</v>
      </c>
      <c r="B249" s="7">
        <v>0.1875</v>
      </c>
      <c r="C249" s="7">
        <v>0.17647058823529413</v>
      </c>
      <c r="D249" s="7">
        <v>0.23529411764705882</v>
      </c>
      <c r="E249" s="7">
        <v>0.2</v>
      </c>
    </row>
    <row r="250" spans="1:5" x14ac:dyDescent="0.2">
      <c r="A250" s="4" t="s">
        <v>357</v>
      </c>
      <c r="B250" s="7">
        <v>0.1875</v>
      </c>
      <c r="C250" s="7">
        <v>0.23529411764705882</v>
      </c>
      <c r="D250" s="7">
        <v>0.17647058823529413</v>
      </c>
      <c r="E250" s="7">
        <v>0.2</v>
      </c>
    </row>
    <row r="254" spans="1:5" x14ac:dyDescent="0.2">
      <c r="A254" t="s">
        <v>253</v>
      </c>
    </row>
    <row r="255" spans="1:5" x14ac:dyDescent="0.2">
      <c r="A255" s="3" t="s">
        <v>161</v>
      </c>
      <c r="B255" s="3" t="s">
        <v>10</v>
      </c>
    </row>
    <row r="256" spans="1:5" x14ac:dyDescent="0.2">
      <c r="A256" s="3" t="s">
        <v>170</v>
      </c>
      <c r="B256" t="s">
        <v>197</v>
      </c>
      <c r="C256" t="s">
        <v>198</v>
      </c>
      <c r="D256" t="s">
        <v>199</v>
      </c>
      <c r="E256" t="s">
        <v>9</v>
      </c>
    </row>
    <row r="257" spans="1:5" x14ac:dyDescent="0.2">
      <c r="A257" s="4" t="s">
        <v>358</v>
      </c>
      <c r="B257" s="7">
        <v>0.1875</v>
      </c>
      <c r="C257" s="7">
        <v>0.17647058823529413</v>
      </c>
      <c r="D257" s="7">
        <v>0.23529411764705882</v>
      </c>
      <c r="E257" s="7">
        <v>0.2</v>
      </c>
    </row>
    <row r="258" spans="1:5" x14ac:dyDescent="0.2">
      <c r="A258" s="4" t="s">
        <v>360</v>
      </c>
      <c r="B258" s="7">
        <v>0.1875</v>
      </c>
      <c r="C258" s="7">
        <v>0.23529411764705882</v>
      </c>
      <c r="D258" s="7">
        <v>0.17647058823529413</v>
      </c>
      <c r="E258" s="7">
        <v>0.2</v>
      </c>
    </row>
    <row r="259" spans="1:5" x14ac:dyDescent="0.2">
      <c r="A259" s="4" t="s">
        <v>359</v>
      </c>
      <c r="B259" s="7">
        <v>0.25</v>
      </c>
      <c r="C259" s="7">
        <v>0.17647058823529413</v>
      </c>
      <c r="D259" s="7">
        <v>0.17647058823529413</v>
      </c>
      <c r="E259" s="7">
        <v>0.2</v>
      </c>
    </row>
    <row r="260" spans="1:5" x14ac:dyDescent="0.2">
      <c r="A260" s="4" t="s">
        <v>356</v>
      </c>
      <c r="B260" s="7">
        <v>0.1875</v>
      </c>
      <c r="C260" s="7">
        <v>0.17647058823529413</v>
      </c>
      <c r="D260" s="7">
        <v>0.23529411764705882</v>
      </c>
      <c r="E260" s="7">
        <v>0.2</v>
      </c>
    </row>
    <row r="261" spans="1:5" x14ac:dyDescent="0.2">
      <c r="A261" s="4" t="s">
        <v>357</v>
      </c>
      <c r="B261" s="7">
        <v>0.1875</v>
      </c>
      <c r="C261" s="7">
        <v>0.23529411764705882</v>
      </c>
      <c r="D261" s="7">
        <v>0.17647058823529413</v>
      </c>
      <c r="E261" s="7">
        <v>0.2</v>
      </c>
    </row>
    <row r="265" spans="1:5" x14ac:dyDescent="0.2">
      <c r="A265" t="s">
        <v>254</v>
      </c>
    </row>
    <row r="266" spans="1:5" x14ac:dyDescent="0.2">
      <c r="A266" s="3" t="s">
        <v>161</v>
      </c>
      <c r="B266" s="3" t="s">
        <v>10</v>
      </c>
    </row>
    <row r="267" spans="1:5" x14ac:dyDescent="0.2">
      <c r="A267" s="3" t="s">
        <v>171</v>
      </c>
      <c r="B267" t="s">
        <v>197</v>
      </c>
      <c r="C267" t="s">
        <v>198</v>
      </c>
      <c r="D267" t="s">
        <v>199</v>
      </c>
      <c r="E267" t="s">
        <v>9</v>
      </c>
    </row>
    <row r="268" spans="1:5" x14ac:dyDescent="0.2">
      <c r="A268" s="4" t="s">
        <v>358</v>
      </c>
      <c r="B268" s="7">
        <v>0.1875</v>
      </c>
      <c r="C268" s="7">
        <v>0.17647058823529413</v>
      </c>
      <c r="D268" s="7">
        <v>0.23529411764705882</v>
      </c>
      <c r="E268" s="7">
        <v>0.2</v>
      </c>
    </row>
    <row r="269" spans="1:5" x14ac:dyDescent="0.2">
      <c r="A269" s="4" t="s">
        <v>360</v>
      </c>
      <c r="B269" s="7">
        <v>0.1875</v>
      </c>
      <c r="C269" s="7">
        <v>0.23529411764705882</v>
      </c>
      <c r="D269" s="7">
        <v>0.17647058823529413</v>
      </c>
      <c r="E269" s="7">
        <v>0.2</v>
      </c>
    </row>
    <row r="270" spans="1:5" x14ac:dyDescent="0.2">
      <c r="A270" s="4" t="s">
        <v>359</v>
      </c>
      <c r="B270" s="7">
        <v>0.25</v>
      </c>
      <c r="C270" s="7">
        <v>0.17647058823529413</v>
      </c>
      <c r="D270" s="7">
        <v>0.17647058823529413</v>
      </c>
      <c r="E270" s="7">
        <v>0.2</v>
      </c>
    </row>
    <row r="271" spans="1:5" x14ac:dyDescent="0.2">
      <c r="A271" s="4" t="s">
        <v>356</v>
      </c>
      <c r="B271" s="7">
        <v>0.1875</v>
      </c>
      <c r="C271" s="7">
        <v>0.17647058823529413</v>
      </c>
      <c r="D271" s="7">
        <v>0.23529411764705882</v>
      </c>
      <c r="E271" s="7">
        <v>0.2</v>
      </c>
    </row>
    <row r="272" spans="1:5" x14ac:dyDescent="0.2">
      <c r="A272" s="4" t="s">
        <v>357</v>
      </c>
      <c r="B272" s="7">
        <v>0.1875</v>
      </c>
      <c r="C272" s="7">
        <v>0.23529411764705882</v>
      </c>
      <c r="D272" s="7">
        <v>0.17647058823529413</v>
      </c>
      <c r="E272" s="7">
        <v>0.2</v>
      </c>
    </row>
    <row r="276" spans="1:5" x14ac:dyDescent="0.2">
      <c r="A276" t="s">
        <v>255</v>
      </c>
    </row>
    <row r="277" spans="1:5" x14ac:dyDescent="0.2">
      <c r="A277" s="3" t="s">
        <v>161</v>
      </c>
      <c r="B277" s="3" t="s">
        <v>10</v>
      </c>
    </row>
    <row r="278" spans="1:5" x14ac:dyDescent="0.2">
      <c r="A278" s="3" t="s">
        <v>172</v>
      </c>
      <c r="B278" t="s">
        <v>197</v>
      </c>
      <c r="C278" t="s">
        <v>198</v>
      </c>
      <c r="D278" t="s">
        <v>199</v>
      </c>
      <c r="E278" t="s">
        <v>9</v>
      </c>
    </row>
    <row r="279" spans="1:5" x14ac:dyDescent="0.2">
      <c r="A279" s="4" t="s">
        <v>358</v>
      </c>
      <c r="B279" s="7">
        <v>0.1875</v>
      </c>
      <c r="C279" s="7">
        <v>0.17647058823529413</v>
      </c>
      <c r="D279" s="7">
        <v>0.23529411764705882</v>
      </c>
      <c r="E279" s="7">
        <v>0.2</v>
      </c>
    </row>
    <row r="280" spans="1:5" x14ac:dyDescent="0.2">
      <c r="A280" s="4" t="s">
        <v>360</v>
      </c>
      <c r="B280" s="7">
        <v>0.1875</v>
      </c>
      <c r="C280" s="7">
        <v>0.23529411764705882</v>
      </c>
      <c r="D280" s="7">
        <v>0.17647058823529413</v>
      </c>
      <c r="E280" s="7">
        <v>0.2</v>
      </c>
    </row>
    <row r="281" spans="1:5" x14ac:dyDescent="0.2">
      <c r="A281" s="4" t="s">
        <v>359</v>
      </c>
      <c r="B281" s="7">
        <v>0.25</v>
      </c>
      <c r="C281" s="7">
        <v>0.17647058823529413</v>
      </c>
      <c r="D281" s="7">
        <v>0.17647058823529413</v>
      </c>
      <c r="E281" s="7">
        <v>0.2</v>
      </c>
    </row>
    <row r="282" spans="1:5" x14ac:dyDescent="0.2">
      <c r="A282" s="4" t="s">
        <v>356</v>
      </c>
      <c r="B282" s="7">
        <v>0.1875</v>
      </c>
      <c r="C282" s="7">
        <v>0.17647058823529413</v>
      </c>
      <c r="D282" s="7">
        <v>0.23529411764705882</v>
      </c>
      <c r="E282" s="7">
        <v>0.2</v>
      </c>
    </row>
    <row r="283" spans="1:5" x14ac:dyDescent="0.2">
      <c r="A283" s="4" t="s">
        <v>357</v>
      </c>
      <c r="B283" s="7">
        <v>0.1875</v>
      </c>
      <c r="C283" s="7">
        <v>0.23529411764705882</v>
      </c>
      <c r="D283" s="7">
        <v>0.17647058823529413</v>
      </c>
      <c r="E283" s="7">
        <v>0.2</v>
      </c>
    </row>
    <row r="287" spans="1:5" x14ac:dyDescent="0.2">
      <c r="A287" t="s">
        <v>256</v>
      </c>
    </row>
    <row r="288" spans="1:5" x14ac:dyDescent="0.2">
      <c r="A288" s="3" t="s">
        <v>161</v>
      </c>
      <c r="B288" s="3" t="s">
        <v>10</v>
      </c>
    </row>
    <row r="289" spans="1:5" x14ac:dyDescent="0.2">
      <c r="A289" s="3" t="s">
        <v>173</v>
      </c>
      <c r="B289" t="s">
        <v>197</v>
      </c>
      <c r="C289" t="s">
        <v>198</v>
      </c>
      <c r="D289" t="s">
        <v>199</v>
      </c>
      <c r="E289" t="s">
        <v>9</v>
      </c>
    </row>
    <row r="290" spans="1:5" x14ac:dyDescent="0.2">
      <c r="A290" s="4" t="s">
        <v>358</v>
      </c>
      <c r="B290" s="7">
        <v>0.1875</v>
      </c>
      <c r="C290" s="7">
        <v>0.17647058823529413</v>
      </c>
      <c r="D290" s="7">
        <v>0.23529411764705882</v>
      </c>
      <c r="E290" s="7">
        <v>0.2</v>
      </c>
    </row>
    <row r="291" spans="1:5" x14ac:dyDescent="0.2">
      <c r="A291" s="4" t="s">
        <v>360</v>
      </c>
      <c r="B291" s="7">
        <v>0.1875</v>
      </c>
      <c r="C291" s="7">
        <v>0.23529411764705882</v>
      </c>
      <c r="D291" s="7">
        <v>0.17647058823529413</v>
      </c>
      <c r="E291" s="7">
        <v>0.2</v>
      </c>
    </row>
    <row r="292" spans="1:5" x14ac:dyDescent="0.2">
      <c r="A292" s="4" t="s">
        <v>359</v>
      </c>
      <c r="B292" s="7">
        <v>0.25</v>
      </c>
      <c r="C292" s="7">
        <v>0.17647058823529413</v>
      </c>
      <c r="D292" s="7">
        <v>0.17647058823529413</v>
      </c>
      <c r="E292" s="7">
        <v>0.2</v>
      </c>
    </row>
    <row r="293" spans="1:5" x14ac:dyDescent="0.2">
      <c r="A293" s="4" t="s">
        <v>356</v>
      </c>
      <c r="B293" s="7">
        <v>0.1875</v>
      </c>
      <c r="C293" s="7">
        <v>0.17647058823529413</v>
      </c>
      <c r="D293" s="7">
        <v>0.23529411764705882</v>
      </c>
      <c r="E293" s="7">
        <v>0.2</v>
      </c>
    </row>
    <row r="294" spans="1:5" x14ac:dyDescent="0.2">
      <c r="A294" s="4" t="s">
        <v>357</v>
      </c>
      <c r="B294" s="7">
        <v>0.1875</v>
      </c>
      <c r="C294" s="7">
        <v>0.23529411764705882</v>
      </c>
      <c r="D294" s="7">
        <v>0.17647058823529413</v>
      </c>
      <c r="E294" s="7">
        <v>0.2</v>
      </c>
    </row>
    <row r="298" spans="1:5" x14ac:dyDescent="0.2">
      <c r="A298" t="s">
        <v>257</v>
      </c>
    </row>
    <row r="299" spans="1:5" x14ac:dyDescent="0.2">
      <c r="A299" s="3" t="s">
        <v>161</v>
      </c>
      <c r="B299" s="3" t="s">
        <v>10</v>
      </c>
    </row>
    <row r="300" spans="1:5" x14ac:dyDescent="0.2">
      <c r="A300" s="3" t="s">
        <v>174</v>
      </c>
      <c r="B300" t="s">
        <v>197</v>
      </c>
      <c r="C300" t="s">
        <v>198</v>
      </c>
      <c r="D300" t="s">
        <v>199</v>
      </c>
      <c r="E300" t="s">
        <v>9</v>
      </c>
    </row>
    <row r="301" spans="1:5" x14ac:dyDescent="0.2">
      <c r="A301" s="4" t="s">
        <v>358</v>
      </c>
      <c r="B301" s="7">
        <v>0.1875</v>
      </c>
      <c r="C301" s="7">
        <v>0.17647058823529413</v>
      </c>
      <c r="D301" s="7">
        <v>0.23529411764705882</v>
      </c>
      <c r="E301" s="7">
        <v>0.2</v>
      </c>
    </row>
    <row r="302" spans="1:5" x14ac:dyDescent="0.2">
      <c r="A302" s="4" t="s">
        <v>360</v>
      </c>
      <c r="B302" s="7">
        <v>0.1875</v>
      </c>
      <c r="C302" s="7">
        <v>0.23529411764705882</v>
      </c>
      <c r="D302" s="7">
        <v>0.17647058823529413</v>
      </c>
      <c r="E302" s="7">
        <v>0.2</v>
      </c>
    </row>
    <row r="303" spans="1:5" x14ac:dyDescent="0.2">
      <c r="A303" s="4" t="s">
        <v>359</v>
      </c>
      <c r="B303" s="7">
        <v>0.25</v>
      </c>
      <c r="C303" s="7">
        <v>0.17647058823529413</v>
      </c>
      <c r="D303" s="7">
        <v>0.17647058823529413</v>
      </c>
      <c r="E303" s="7">
        <v>0.2</v>
      </c>
    </row>
    <row r="304" spans="1:5" x14ac:dyDescent="0.2">
      <c r="A304" s="4" t="s">
        <v>356</v>
      </c>
      <c r="B304" s="7">
        <v>0.1875</v>
      </c>
      <c r="C304" s="7">
        <v>0.17647058823529413</v>
      </c>
      <c r="D304" s="7">
        <v>0.23529411764705882</v>
      </c>
      <c r="E304" s="7">
        <v>0.2</v>
      </c>
    </row>
    <row r="305" spans="1:5" x14ac:dyDescent="0.2">
      <c r="A305" s="4" t="s">
        <v>357</v>
      </c>
      <c r="B305" s="7">
        <v>0.1875</v>
      </c>
      <c r="C305" s="7">
        <v>0.23529411764705882</v>
      </c>
      <c r="D305" s="7">
        <v>0.17647058823529413</v>
      </c>
      <c r="E305" s="7">
        <v>0.2</v>
      </c>
    </row>
    <row r="309" spans="1:5" x14ac:dyDescent="0.2">
      <c r="A309" s="74" t="s">
        <v>220</v>
      </c>
    </row>
    <row r="310" spans="1:5" x14ac:dyDescent="0.2">
      <c r="A310" s="3" t="s">
        <v>161</v>
      </c>
      <c r="B310" s="3" t="s">
        <v>10</v>
      </c>
    </row>
    <row r="311" spans="1:5" x14ac:dyDescent="0.2">
      <c r="A311" s="3" t="s">
        <v>258</v>
      </c>
      <c r="B311" t="s">
        <v>197</v>
      </c>
      <c r="C311" t="s">
        <v>198</v>
      </c>
      <c r="D311" t="s">
        <v>199</v>
      </c>
      <c r="E311" t="s">
        <v>9</v>
      </c>
    </row>
    <row r="312" spans="1:5" x14ac:dyDescent="0.2">
      <c r="A312" s="4" t="s">
        <v>362</v>
      </c>
      <c r="B312" s="7">
        <v>0.1875</v>
      </c>
      <c r="C312" s="7">
        <v>0.23529411764705882</v>
      </c>
      <c r="D312" s="7">
        <v>0.17647058823529413</v>
      </c>
      <c r="E312" s="7">
        <v>0.2</v>
      </c>
    </row>
    <row r="313" spans="1:5" x14ac:dyDescent="0.2">
      <c r="A313" s="4" t="s">
        <v>363</v>
      </c>
      <c r="B313" s="7">
        <v>0.1875</v>
      </c>
      <c r="C313" s="7">
        <v>0.17647058823529413</v>
      </c>
      <c r="D313" s="7">
        <v>0.23529411764705882</v>
      </c>
      <c r="E313" s="7">
        <v>0.2</v>
      </c>
    </row>
    <row r="314" spans="1:5" x14ac:dyDescent="0.2">
      <c r="A314" s="4" t="s">
        <v>364</v>
      </c>
      <c r="B314" s="7">
        <v>0.25</v>
      </c>
      <c r="C314" s="7">
        <v>0.17647058823529413</v>
      </c>
      <c r="D314" s="7">
        <v>0.17647058823529413</v>
      </c>
      <c r="E314" s="7">
        <v>0.2</v>
      </c>
    </row>
    <row r="315" spans="1:5" x14ac:dyDescent="0.2">
      <c r="A315" s="4" t="s">
        <v>365</v>
      </c>
      <c r="B315" s="7">
        <v>0.1875</v>
      </c>
      <c r="C315" s="7">
        <v>0.23529411764705882</v>
      </c>
      <c r="D315" s="7">
        <v>0.17647058823529413</v>
      </c>
      <c r="E315" s="7">
        <v>0.2</v>
      </c>
    </row>
    <row r="316" spans="1:5" x14ac:dyDescent="0.2">
      <c r="A316" s="4" t="s">
        <v>366</v>
      </c>
      <c r="B316" s="7">
        <v>0.1875</v>
      </c>
      <c r="C316" s="7">
        <v>0.17647058823529413</v>
      </c>
      <c r="D316" s="7">
        <v>0.23529411764705882</v>
      </c>
      <c r="E316" s="7">
        <v>0.2</v>
      </c>
    </row>
    <row r="330" spans="2:9" x14ac:dyDescent="0.2">
      <c r="G330" s="46"/>
      <c r="H330" s="46"/>
      <c r="I330" s="46"/>
    </row>
    <row r="332" spans="2:9" x14ac:dyDescent="0.2">
      <c r="B332" s="55"/>
      <c r="C332" s="55"/>
      <c r="D332" s="55"/>
      <c r="E332" s="55"/>
    </row>
    <row r="333" spans="2:9" x14ac:dyDescent="0.2">
      <c r="B333" s="55"/>
      <c r="C333" s="55"/>
      <c r="D333" s="55"/>
      <c r="E333" s="55"/>
    </row>
    <row r="334" spans="2:9" x14ac:dyDescent="0.2">
      <c r="B334" s="55"/>
      <c r="C334" s="55"/>
      <c r="D334" s="55"/>
      <c r="E334" s="55"/>
    </row>
    <row r="335" spans="2:9" x14ac:dyDescent="0.2">
      <c r="B335" s="55"/>
      <c r="C335" s="55"/>
      <c r="D335" s="55"/>
      <c r="E335" s="55"/>
    </row>
    <row r="336" spans="2:9" x14ac:dyDescent="0.2">
      <c r="B336" s="55"/>
      <c r="C336" s="55"/>
      <c r="D336" s="55"/>
      <c r="E336" s="55"/>
    </row>
    <row r="337" spans="2:5" x14ac:dyDescent="0.2">
      <c r="B337" s="55"/>
      <c r="C337" s="55"/>
      <c r="D337" s="55"/>
      <c r="E337" s="55"/>
    </row>
    <row r="338" spans="2:5" x14ac:dyDescent="0.2">
      <c r="B338" s="55"/>
      <c r="C338" s="55"/>
      <c r="D338" s="55"/>
      <c r="E338" s="55"/>
    </row>
    <row r="339" spans="2:5" x14ac:dyDescent="0.2">
      <c r="B339" s="55"/>
      <c r="C339" s="55"/>
      <c r="D339" s="55"/>
      <c r="E339" s="55"/>
    </row>
    <row r="340" spans="2:5" x14ac:dyDescent="0.2">
      <c r="B340" s="55"/>
      <c r="C340" s="55"/>
      <c r="D340" s="55"/>
      <c r="E340" s="55"/>
    </row>
    <row r="341" spans="2:5" x14ac:dyDescent="0.2">
      <c r="B341" s="55"/>
      <c r="C341" s="55"/>
      <c r="D341" s="55"/>
      <c r="E341" s="55"/>
    </row>
  </sheetData>
  <pageMargins left="0.7" right="0.7" top="0.75" bottom="0.75" header="0.3" footer="0.3"/>
  <pageSetup orientation="portrait" r:id="rId2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52"/>
  <sheetViews>
    <sheetView zoomScale="87" zoomScaleNormal="87" workbookViewId="0">
      <pane ySplit="1" topLeftCell="A2" activePane="bottomLeft" state="frozen"/>
      <selection pane="bottomLeft" activeCell="B14" sqref="B14"/>
    </sheetView>
  </sheetViews>
  <sheetFormatPr baseColWidth="10" defaultColWidth="14.42578125" defaultRowHeight="15.75" customHeight="1" x14ac:dyDescent="0.2"/>
  <cols>
    <col min="1" max="2" width="21.5703125" customWidth="1"/>
    <col min="4" max="11" width="21.5703125" customWidth="1"/>
    <col min="12" max="12" width="25.28515625" customWidth="1"/>
    <col min="13" max="18" width="21.5703125" customWidth="1"/>
    <col min="19" max="19" width="29.42578125" customWidth="1"/>
    <col min="20" max="33" width="21.5703125" customWidth="1"/>
    <col min="34" max="34" width="25.7109375" customWidth="1"/>
  </cols>
  <sheetData>
    <row r="1" spans="1:40" ht="70.5" customHeight="1" thickBot="1" x14ac:dyDescent="0.25">
      <c r="A1" t="s">
        <v>0</v>
      </c>
      <c r="B1" t="s">
        <v>50</v>
      </c>
      <c r="C1" s="1" t="s">
        <v>70</v>
      </c>
      <c r="D1" t="s">
        <v>49</v>
      </c>
      <c r="E1" t="s">
        <v>51</v>
      </c>
      <c r="F1" t="s">
        <v>52</v>
      </c>
      <c r="G1" s="74" t="s">
        <v>264</v>
      </c>
      <c r="H1" t="s">
        <v>53</v>
      </c>
      <c r="I1" s="74" t="s">
        <v>265</v>
      </c>
      <c r="J1" t="s">
        <v>54</v>
      </c>
      <c r="K1" t="s">
        <v>55</v>
      </c>
      <c r="L1" t="s">
        <v>56</v>
      </c>
      <c r="M1" t="s">
        <v>57</v>
      </c>
      <c r="N1" t="s">
        <v>58</v>
      </c>
      <c r="O1" t="s">
        <v>59</v>
      </c>
      <c r="P1" t="s">
        <v>211</v>
      </c>
      <c r="Q1" t="s">
        <v>60</v>
      </c>
      <c r="R1" s="74" t="s">
        <v>266</v>
      </c>
      <c r="S1" s="74" t="s">
        <v>268</v>
      </c>
      <c r="T1" s="74" t="s">
        <v>269</v>
      </c>
      <c r="U1" s="74" t="s">
        <v>270</v>
      </c>
      <c r="V1" s="74" t="s">
        <v>271</v>
      </c>
      <c r="W1" s="74" t="s">
        <v>272</v>
      </c>
      <c r="X1" s="74" t="s">
        <v>66</v>
      </c>
      <c r="Y1" s="74" t="s">
        <v>67</v>
      </c>
      <c r="Z1" s="74" t="s">
        <v>273</v>
      </c>
      <c r="AA1" s="74" t="s">
        <v>274</v>
      </c>
      <c r="AB1" s="76" t="s">
        <v>275</v>
      </c>
      <c r="AC1" s="76" t="s">
        <v>276</v>
      </c>
      <c r="AD1" s="76" t="s">
        <v>277</v>
      </c>
      <c r="AE1" s="76" t="s">
        <v>278</v>
      </c>
      <c r="AF1" s="76" t="s">
        <v>279</v>
      </c>
      <c r="AG1" s="76" t="s">
        <v>280</v>
      </c>
      <c r="AH1" s="76" t="s">
        <v>281</v>
      </c>
      <c r="AI1" s="74" t="s">
        <v>212</v>
      </c>
      <c r="AJ1" s="74" t="s">
        <v>213</v>
      </c>
      <c r="AK1" s="74" t="s">
        <v>214</v>
      </c>
      <c r="AL1" s="74" t="s">
        <v>215</v>
      </c>
      <c r="AM1" s="74" t="s">
        <v>216</v>
      </c>
      <c r="AN1" s="74" t="s">
        <v>217</v>
      </c>
    </row>
    <row r="2" spans="1:40" ht="15.75" customHeight="1" x14ac:dyDescent="0.2">
      <c r="A2" s="2">
        <v>42487.611763194443</v>
      </c>
      <c r="B2" s="1">
        <v>2</v>
      </c>
      <c r="C2" s="1" t="s">
        <v>197</v>
      </c>
      <c r="D2" s="33">
        <v>42716</v>
      </c>
      <c r="E2" s="1">
        <v>4</v>
      </c>
      <c r="F2" s="1">
        <v>11</v>
      </c>
      <c r="G2" s="1">
        <v>2</v>
      </c>
      <c r="H2" s="1">
        <v>3</v>
      </c>
      <c r="I2" s="1" t="s">
        <v>71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L2" s="1">
        <v>1</v>
      </c>
      <c r="AM2" s="1">
        <v>2</v>
      </c>
      <c r="AN2" s="1">
        <v>3</v>
      </c>
    </row>
    <row r="3" spans="1:40" ht="15.75" customHeight="1" x14ac:dyDescent="0.2">
      <c r="A3" s="2">
        <v>42487.611763194443</v>
      </c>
      <c r="B3" s="1">
        <v>2</v>
      </c>
      <c r="C3" s="1" t="s">
        <v>198</v>
      </c>
      <c r="D3" s="33">
        <v>42716</v>
      </c>
      <c r="E3" s="1">
        <v>4</v>
      </c>
      <c r="F3" s="1">
        <v>11</v>
      </c>
      <c r="G3" s="1">
        <v>2</v>
      </c>
      <c r="H3" s="1">
        <v>3</v>
      </c>
      <c r="I3" s="1" t="s">
        <v>71</v>
      </c>
      <c r="J3" s="1" t="s">
        <v>297</v>
      </c>
      <c r="K3" s="1" t="s">
        <v>303</v>
      </c>
      <c r="L3" s="1" t="s">
        <v>305</v>
      </c>
      <c r="M3" s="1" t="s">
        <v>311</v>
      </c>
      <c r="N3" s="1" t="s">
        <v>317</v>
      </c>
      <c r="O3" s="1" t="s">
        <v>323</v>
      </c>
      <c r="P3" s="1" t="s">
        <v>327</v>
      </c>
      <c r="R3" s="1" t="s">
        <v>329</v>
      </c>
      <c r="S3" s="1" t="s">
        <v>334</v>
      </c>
      <c r="T3" s="1" t="s">
        <v>339</v>
      </c>
      <c r="U3" s="1" t="s">
        <v>40</v>
      </c>
      <c r="V3" s="1" t="s">
        <v>344</v>
      </c>
      <c r="W3" s="1" t="s">
        <v>349</v>
      </c>
      <c r="X3" s="1">
        <v>1</v>
      </c>
      <c r="Y3" s="1">
        <v>0</v>
      </c>
      <c r="Z3" s="1" t="s">
        <v>354</v>
      </c>
      <c r="AA3" s="1" t="s">
        <v>354</v>
      </c>
      <c r="AB3" s="1" t="s">
        <v>357</v>
      </c>
      <c r="AC3" s="1" t="s">
        <v>357</v>
      </c>
      <c r="AD3" s="1" t="s">
        <v>357</v>
      </c>
      <c r="AE3" s="1" t="s">
        <v>357</v>
      </c>
      <c r="AF3" s="1" t="s">
        <v>357</v>
      </c>
      <c r="AG3" s="1" t="s">
        <v>357</v>
      </c>
      <c r="AH3" s="1" t="s">
        <v>357</v>
      </c>
      <c r="AI3" s="1" t="s">
        <v>362</v>
      </c>
      <c r="AJ3" s="1" t="s">
        <v>72</v>
      </c>
      <c r="AL3" s="1">
        <v>1</v>
      </c>
      <c r="AM3" s="1">
        <v>2</v>
      </c>
      <c r="AN3" s="1">
        <v>3</v>
      </c>
    </row>
    <row r="4" spans="1:40" ht="15.75" customHeight="1" x14ac:dyDescent="0.2">
      <c r="A4" s="2">
        <v>42487.611763194443</v>
      </c>
      <c r="B4" s="1">
        <v>2</v>
      </c>
      <c r="C4" s="1" t="s">
        <v>199</v>
      </c>
      <c r="D4" s="33">
        <v>42716</v>
      </c>
      <c r="E4" s="1">
        <v>4</v>
      </c>
      <c r="F4" s="1">
        <v>11</v>
      </c>
      <c r="G4" s="1">
        <v>2</v>
      </c>
      <c r="H4" s="1">
        <v>3</v>
      </c>
      <c r="I4" s="1" t="s">
        <v>71</v>
      </c>
      <c r="J4" s="1" t="s">
        <v>298</v>
      </c>
      <c r="K4" s="1" t="s">
        <v>302</v>
      </c>
      <c r="L4" s="1" t="s">
        <v>306</v>
      </c>
      <c r="M4" s="1" t="s">
        <v>312</v>
      </c>
      <c r="N4" s="1" t="s">
        <v>318</v>
      </c>
      <c r="O4" s="1" t="s">
        <v>324</v>
      </c>
      <c r="P4" s="1" t="s">
        <v>326</v>
      </c>
      <c r="R4" s="1" t="s">
        <v>330</v>
      </c>
      <c r="S4" s="1" t="s">
        <v>335</v>
      </c>
      <c r="T4" s="1" t="s">
        <v>340</v>
      </c>
      <c r="U4" s="1" t="s">
        <v>41</v>
      </c>
      <c r="V4" s="1" t="s">
        <v>345</v>
      </c>
      <c r="W4" s="1" t="s">
        <v>350</v>
      </c>
      <c r="X4" s="1">
        <v>1</v>
      </c>
      <c r="Y4" s="1">
        <v>7</v>
      </c>
      <c r="Z4" s="1" t="s">
        <v>32</v>
      </c>
      <c r="AA4" s="1" t="s">
        <v>32</v>
      </c>
      <c r="AB4" s="1" t="s">
        <v>358</v>
      </c>
      <c r="AC4" s="1" t="s">
        <v>358</v>
      </c>
      <c r="AD4" s="1" t="s">
        <v>358</v>
      </c>
      <c r="AE4" s="1" t="s">
        <v>358</v>
      </c>
      <c r="AF4" s="1" t="s">
        <v>358</v>
      </c>
      <c r="AG4" s="1" t="s">
        <v>358</v>
      </c>
      <c r="AH4" s="1" t="s">
        <v>358</v>
      </c>
      <c r="AI4" s="1" t="s">
        <v>363</v>
      </c>
      <c r="AJ4" s="1" t="s">
        <v>72</v>
      </c>
      <c r="AL4" s="1">
        <v>1</v>
      </c>
      <c r="AM4" s="1">
        <v>2</v>
      </c>
      <c r="AN4" s="1">
        <v>3</v>
      </c>
    </row>
    <row r="5" spans="1:40" ht="15.75" customHeight="1" x14ac:dyDescent="0.2">
      <c r="A5" s="2">
        <v>42487.611763194443</v>
      </c>
      <c r="B5" s="1">
        <v>2</v>
      </c>
      <c r="C5" s="1" t="s">
        <v>197</v>
      </c>
      <c r="D5" s="33">
        <v>42716</v>
      </c>
      <c r="E5" s="1">
        <v>4</v>
      </c>
      <c r="F5" s="1">
        <v>11</v>
      </c>
      <c r="G5" s="1">
        <v>2</v>
      </c>
      <c r="H5" s="1">
        <v>3</v>
      </c>
      <c r="I5" s="1" t="s">
        <v>71</v>
      </c>
      <c r="J5" s="1" t="s">
        <v>299</v>
      </c>
      <c r="K5" s="1" t="s">
        <v>303</v>
      </c>
      <c r="L5" s="1" t="s">
        <v>307</v>
      </c>
      <c r="M5" s="1" t="s">
        <v>313</v>
      </c>
      <c r="N5" s="1" t="s">
        <v>319</v>
      </c>
      <c r="O5" s="1" t="s">
        <v>325</v>
      </c>
      <c r="P5" s="1" t="s">
        <v>327</v>
      </c>
      <c r="R5" s="1" t="s">
        <v>331</v>
      </c>
      <c r="S5" s="1" t="s">
        <v>336</v>
      </c>
      <c r="T5" s="1" t="s">
        <v>341</v>
      </c>
      <c r="U5" s="1" t="s">
        <v>42</v>
      </c>
      <c r="V5" s="1" t="s">
        <v>346</v>
      </c>
      <c r="W5" s="1" t="s">
        <v>351</v>
      </c>
      <c r="X5" s="1">
        <v>3</v>
      </c>
      <c r="Y5" s="1">
        <v>3</v>
      </c>
      <c r="Z5" s="1" t="s">
        <v>33</v>
      </c>
      <c r="AA5" s="1" t="s">
        <v>33</v>
      </c>
      <c r="AB5" s="1" t="s">
        <v>359</v>
      </c>
      <c r="AC5" s="1" t="s">
        <v>359</v>
      </c>
      <c r="AD5" s="1" t="s">
        <v>359</v>
      </c>
      <c r="AE5" s="1" t="s">
        <v>359</v>
      </c>
      <c r="AF5" s="1" t="s">
        <v>359</v>
      </c>
      <c r="AG5" s="1" t="s">
        <v>359</v>
      </c>
      <c r="AH5" s="1" t="s">
        <v>359</v>
      </c>
      <c r="AI5" s="1" t="s">
        <v>364</v>
      </c>
      <c r="AJ5" s="1" t="s">
        <v>72</v>
      </c>
      <c r="AL5" s="1">
        <v>1</v>
      </c>
      <c r="AM5" s="1">
        <v>2</v>
      </c>
      <c r="AN5" s="1">
        <v>3</v>
      </c>
    </row>
    <row r="6" spans="1:40" ht="15.75" customHeight="1" x14ac:dyDescent="0.2">
      <c r="A6" s="2">
        <v>42487.611763194443</v>
      </c>
      <c r="B6" s="1">
        <v>2</v>
      </c>
      <c r="C6" s="1" t="s">
        <v>198</v>
      </c>
      <c r="D6" s="33">
        <v>42716</v>
      </c>
      <c r="E6" s="1">
        <v>3</v>
      </c>
      <c r="F6" s="1">
        <v>11</v>
      </c>
      <c r="G6" s="1">
        <v>2</v>
      </c>
      <c r="H6" s="1">
        <v>3</v>
      </c>
      <c r="I6" s="1" t="s">
        <v>71</v>
      </c>
      <c r="J6" s="1" t="s">
        <v>300</v>
      </c>
      <c r="K6" s="1" t="s">
        <v>302</v>
      </c>
      <c r="L6" s="1" t="s">
        <v>308</v>
      </c>
      <c r="M6" s="1" t="s">
        <v>314</v>
      </c>
      <c r="N6" s="1" t="s">
        <v>320</v>
      </c>
      <c r="O6" s="1" t="s">
        <v>322</v>
      </c>
      <c r="P6" s="1" t="s">
        <v>326</v>
      </c>
      <c r="R6" s="1" t="s">
        <v>332</v>
      </c>
      <c r="S6" s="1" t="s">
        <v>337</v>
      </c>
      <c r="T6" s="1" t="s">
        <v>342</v>
      </c>
      <c r="U6" s="1" t="s">
        <v>43</v>
      </c>
      <c r="V6" s="1" t="s">
        <v>347</v>
      </c>
      <c r="W6" s="1" t="s">
        <v>352</v>
      </c>
      <c r="X6" s="1">
        <v>4</v>
      </c>
      <c r="Y6" s="1">
        <v>4</v>
      </c>
      <c r="Z6" s="1" t="s">
        <v>34</v>
      </c>
      <c r="AA6" s="1" t="s">
        <v>34</v>
      </c>
      <c r="AB6" s="1" t="s">
        <v>360</v>
      </c>
      <c r="AC6" s="1" t="s">
        <v>360</v>
      </c>
      <c r="AD6" s="1" t="s">
        <v>360</v>
      </c>
      <c r="AE6" s="1" t="s">
        <v>360</v>
      </c>
      <c r="AF6" s="1" t="s">
        <v>360</v>
      </c>
      <c r="AG6" s="1" t="s">
        <v>360</v>
      </c>
      <c r="AH6" s="1" t="s">
        <v>360</v>
      </c>
      <c r="AI6" s="1" t="s">
        <v>365</v>
      </c>
      <c r="AJ6" s="1" t="s">
        <v>72</v>
      </c>
      <c r="AL6" s="1">
        <v>1</v>
      </c>
      <c r="AM6" s="1">
        <v>2</v>
      </c>
      <c r="AN6" s="1">
        <v>3</v>
      </c>
    </row>
    <row r="7" spans="1:40" ht="15.75" customHeight="1" x14ac:dyDescent="0.2">
      <c r="A7" s="2">
        <v>42487.611763194443</v>
      </c>
      <c r="B7" s="1">
        <v>2</v>
      </c>
      <c r="C7" s="1" t="s">
        <v>199</v>
      </c>
      <c r="D7" s="33">
        <v>42716</v>
      </c>
      <c r="E7" s="1">
        <v>3</v>
      </c>
      <c r="F7" s="1">
        <v>11</v>
      </c>
      <c r="G7" s="1">
        <v>2</v>
      </c>
      <c r="H7" s="1">
        <v>3</v>
      </c>
      <c r="I7" s="1" t="s">
        <v>71</v>
      </c>
      <c r="J7" s="1" t="s">
        <v>301</v>
      </c>
      <c r="K7" s="1" t="s">
        <v>303</v>
      </c>
      <c r="L7" s="1" t="s">
        <v>309</v>
      </c>
      <c r="M7" s="1" t="s">
        <v>315</v>
      </c>
      <c r="N7" s="1" t="s">
        <v>321</v>
      </c>
      <c r="O7" s="1" t="s">
        <v>323</v>
      </c>
      <c r="P7" s="1" t="s">
        <v>327</v>
      </c>
      <c r="R7" s="1" t="s">
        <v>328</v>
      </c>
      <c r="S7" s="1" t="s">
        <v>333</v>
      </c>
      <c r="T7" s="1" t="s">
        <v>338</v>
      </c>
      <c r="U7" s="1" t="s">
        <v>39</v>
      </c>
      <c r="V7" s="1" t="s">
        <v>343</v>
      </c>
      <c r="W7" s="1" t="s">
        <v>348</v>
      </c>
      <c r="X7" s="1">
        <v>5</v>
      </c>
      <c r="Y7" s="1">
        <v>5</v>
      </c>
      <c r="Z7" s="1" t="s">
        <v>35</v>
      </c>
      <c r="AA7" s="1" t="s">
        <v>35</v>
      </c>
      <c r="AB7" s="1" t="s">
        <v>356</v>
      </c>
      <c r="AC7" s="1" t="s">
        <v>356</v>
      </c>
      <c r="AD7" s="1" t="s">
        <v>356</v>
      </c>
      <c r="AE7" s="1" t="s">
        <v>356</v>
      </c>
      <c r="AF7" s="1" t="s">
        <v>356</v>
      </c>
      <c r="AG7" s="1" t="s">
        <v>356</v>
      </c>
      <c r="AH7" s="1" t="s">
        <v>356</v>
      </c>
      <c r="AI7" s="1" t="s">
        <v>366</v>
      </c>
      <c r="AJ7" s="1" t="s">
        <v>72</v>
      </c>
      <c r="AL7" s="1">
        <v>1</v>
      </c>
      <c r="AM7" s="1">
        <v>2</v>
      </c>
      <c r="AN7" s="1">
        <v>3</v>
      </c>
    </row>
    <row r="8" spans="1:40" ht="15.75" customHeight="1" x14ac:dyDescent="0.2">
      <c r="A8" s="2">
        <v>42487.611763194443</v>
      </c>
      <c r="B8" s="1">
        <v>2</v>
      </c>
      <c r="C8" s="1" t="s">
        <v>197</v>
      </c>
      <c r="D8" s="33">
        <v>42716</v>
      </c>
      <c r="E8" s="1">
        <v>3</v>
      </c>
      <c r="F8" s="1">
        <v>11</v>
      </c>
      <c r="G8" s="1">
        <v>2</v>
      </c>
      <c r="H8" s="1">
        <v>3</v>
      </c>
      <c r="I8" s="1" t="s">
        <v>71</v>
      </c>
      <c r="J8" s="1" t="s">
        <v>296</v>
      </c>
      <c r="K8" s="1" t="s">
        <v>302</v>
      </c>
      <c r="L8" s="1" t="s">
        <v>304</v>
      </c>
      <c r="M8" s="1" t="s">
        <v>310</v>
      </c>
      <c r="N8" s="1" t="s">
        <v>316</v>
      </c>
      <c r="O8" s="1" t="s">
        <v>324</v>
      </c>
      <c r="P8" s="1" t="s">
        <v>326</v>
      </c>
      <c r="R8" s="1" t="s">
        <v>329</v>
      </c>
      <c r="S8" s="1" t="s">
        <v>334</v>
      </c>
      <c r="T8" s="1" t="s">
        <v>339</v>
      </c>
      <c r="U8" s="1" t="s">
        <v>40</v>
      </c>
      <c r="V8" s="1" t="s">
        <v>344</v>
      </c>
      <c r="W8" s="1" t="s">
        <v>349</v>
      </c>
      <c r="X8" s="1">
        <v>8</v>
      </c>
      <c r="Y8" s="1">
        <v>6</v>
      </c>
      <c r="Z8" s="1" t="s">
        <v>355</v>
      </c>
      <c r="AA8" s="1" t="s">
        <v>355</v>
      </c>
      <c r="AB8" s="1" t="s">
        <v>357</v>
      </c>
      <c r="AC8" s="1" t="s">
        <v>357</v>
      </c>
      <c r="AD8" s="1" t="s">
        <v>357</v>
      </c>
      <c r="AE8" s="1" t="s">
        <v>357</v>
      </c>
      <c r="AF8" s="1" t="s">
        <v>357</v>
      </c>
      <c r="AG8" s="1" t="s">
        <v>357</v>
      </c>
      <c r="AH8" s="1" t="s">
        <v>357</v>
      </c>
      <c r="AI8" s="1" t="s">
        <v>362</v>
      </c>
      <c r="AJ8" s="1" t="s">
        <v>72</v>
      </c>
      <c r="AL8" s="1">
        <v>1</v>
      </c>
      <c r="AM8" s="1">
        <v>2</v>
      </c>
      <c r="AN8" s="1">
        <v>3</v>
      </c>
    </row>
    <row r="9" spans="1:40" ht="15.75" customHeight="1" x14ac:dyDescent="0.2">
      <c r="A9" s="2">
        <v>42487.611763194443</v>
      </c>
      <c r="B9" s="1">
        <v>2</v>
      </c>
      <c r="C9" s="1" t="s">
        <v>198</v>
      </c>
      <c r="D9" s="33">
        <v>42716</v>
      </c>
      <c r="E9" s="1">
        <v>3</v>
      </c>
      <c r="F9" s="1">
        <v>11</v>
      </c>
      <c r="G9" s="1">
        <v>2</v>
      </c>
      <c r="H9" s="1">
        <v>3</v>
      </c>
      <c r="I9" s="1" t="s">
        <v>71</v>
      </c>
      <c r="J9" s="1" t="s">
        <v>297</v>
      </c>
      <c r="K9" s="1" t="s">
        <v>303</v>
      </c>
      <c r="L9" s="1" t="s">
        <v>305</v>
      </c>
      <c r="M9" s="1" t="s">
        <v>311</v>
      </c>
      <c r="N9" s="1" t="s">
        <v>317</v>
      </c>
      <c r="O9" s="1" t="s">
        <v>325</v>
      </c>
      <c r="P9" s="1" t="s">
        <v>327</v>
      </c>
      <c r="R9" s="1" t="s">
        <v>330</v>
      </c>
      <c r="S9" s="1" t="s">
        <v>335</v>
      </c>
      <c r="T9" s="1" t="s">
        <v>340</v>
      </c>
      <c r="U9" s="1" t="s">
        <v>41</v>
      </c>
      <c r="V9" s="1" t="s">
        <v>345</v>
      </c>
      <c r="W9" s="1" t="s">
        <v>350</v>
      </c>
      <c r="X9" s="1">
        <v>0</v>
      </c>
      <c r="Y9" s="1">
        <v>7</v>
      </c>
      <c r="Z9" s="1" t="s">
        <v>353</v>
      </c>
      <c r="AA9" s="1" t="s">
        <v>353</v>
      </c>
      <c r="AB9" s="1" t="s">
        <v>358</v>
      </c>
      <c r="AC9" s="1" t="s">
        <v>358</v>
      </c>
      <c r="AD9" s="1" t="s">
        <v>358</v>
      </c>
      <c r="AE9" s="1" t="s">
        <v>358</v>
      </c>
      <c r="AF9" s="1" t="s">
        <v>358</v>
      </c>
      <c r="AG9" s="1" t="s">
        <v>358</v>
      </c>
      <c r="AH9" s="1" t="s">
        <v>358</v>
      </c>
      <c r="AI9" s="1" t="s">
        <v>363</v>
      </c>
      <c r="AJ9" s="1" t="s">
        <v>72</v>
      </c>
      <c r="AL9" s="1">
        <v>1</v>
      </c>
      <c r="AM9" s="1">
        <v>2</v>
      </c>
      <c r="AN9" s="1">
        <v>3</v>
      </c>
    </row>
    <row r="10" spans="1:40" ht="15.75" customHeight="1" x14ac:dyDescent="0.2">
      <c r="A10" s="2">
        <v>42487.611763194443</v>
      </c>
      <c r="B10" s="1">
        <v>2</v>
      </c>
      <c r="C10" s="1" t="s">
        <v>199</v>
      </c>
      <c r="D10" s="33">
        <v>42716</v>
      </c>
      <c r="E10" s="1">
        <v>2</v>
      </c>
      <c r="F10" s="1">
        <v>11</v>
      </c>
      <c r="G10" s="1">
        <v>2</v>
      </c>
      <c r="H10" s="1">
        <v>3</v>
      </c>
      <c r="I10" s="1" t="s">
        <v>71</v>
      </c>
      <c r="J10" s="1" t="s">
        <v>298</v>
      </c>
      <c r="K10" s="1" t="s">
        <v>302</v>
      </c>
      <c r="L10" s="1" t="s">
        <v>306</v>
      </c>
      <c r="M10" s="1" t="s">
        <v>312</v>
      </c>
      <c r="N10" s="1" t="s">
        <v>318</v>
      </c>
      <c r="O10" s="1" t="s">
        <v>322</v>
      </c>
      <c r="P10" s="1" t="s">
        <v>326</v>
      </c>
      <c r="R10" s="1" t="s">
        <v>331</v>
      </c>
      <c r="S10" s="1" t="s">
        <v>336</v>
      </c>
      <c r="T10" s="1" t="s">
        <v>341</v>
      </c>
      <c r="U10" s="1" t="s">
        <v>42</v>
      </c>
      <c r="V10" s="1" t="s">
        <v>346</v>
      </c>
      <c r="W10" s="1" t="s">
        <v>351</v>
      </c>
      <c r="X10" s="1">
        <v>6</v>
      </c>
      <c r="Y10" s="1">
        <v>8</v>
      </c>
      <c r="Z10" s="1" t="s">
        <v>354</v>
      </c>
      <c r="AA10" s="1" t="s">
        <v>354</v>
      </c>
      <c r="AB10" s="1" t="s">
        <v>359</v>
      </c>
      <c r="AC10" s="1" t="s">
        <v>359</v>
      </c>
      <c r="AD10" s="1" t="s">
        <v>359</v>
      </c>
      <c r="AE10" s="1" t="s">
        <v>359</v>
      </c>
      <c r="AF10" s="1" t="s">
        <v>359</v>
      </c>
      <c r="AG10" s="1" t="s">
        <v>359</v>
      </c>
      <c r="AH10" s="1" t="s">
        <v>359</v>
      </c>
      <c r="AI10" s="1" t="s">
        <v>364</v>
      </c>
      <c r="AJ10" s="1" t="s">
        <v>72</v>
      </c>
      <c r="AL10" s="1">
        <v>1</v>
      </c>
      <c r="AM10" s="1">
        <v>2</v>
      </c>
      <c r="AN10" s="1">
        <v>3</v>
      </c>
    </row>
    <row r="11" spans="1:40" ht="15.75" customHeight="1" x14ac:dyDescent="0.2">
      <c r="A11" s="2">
        <v>42487.611763194443</v>
      </c>
      <c r="B11" s="1">
        <v>2</v>
      </c>
      <c r="C11" s="1" t="s">
        <v>197</v>
      </c>
      <c r="D11" s="33">
        <v>42716</v>
      </c>
      <c r="E11" s="1">
        <v>4</v>
      </c>
      <c r="F11" s="1">
        <v>11</v>
      </c>
      <c r="G11" s="1">
        <v>2</v>
      </c>
      <c r="H11" s="1">
        <v>3</v>
      </c>
      <c r="I11" s="1" t="s">
        <v>71</v>
      </c>
      <c r="J11" s="1" t="s">
        <v>299</v>
      </c>
      <c r="K11" s="1" t="s">
        <v>303</v>
      </c>
      <c r="L11" s="1" t="s">
        <v>307</v>
      </c>
      <c r="M11" s="1" t="s">
        <v>313</v>
      </c>
      <c r="N11" s="1" t="s">
        <v>319</v>
      </c>
      <c r="O11" s="1" t="s">
        <v>323</v>
      </c>
      <c r="P11" s="1" t="s">
        <v>327</v>
      </c>
      <c r="R11" s="1" t="s">
        <v>332</v>
      </c>
      <c r="S11" s="1" t="s">
        <v>337</v>
      </c>
      <c r="T11" s="1" t="s">
        <v>342</v>
      </c>
      <c r="U11" s="1" t="s">
        <v>43</v>
      </c>
      <c r="V11" s="1" t="s">
        <v>347</v>
      </c>
      <c r="W11" s="1" t="s">
        <v>352</v>
      </c>
      <c r="X11" s="1">
        <v>8</v>
      </c>
      <c r="Y11" s="1">
        <v>1</v>
      </c>
      <c r="Z11" s="1" t="s">
        <v>32</v>
      </c>
      <c r="AA11" s="1" t="s">
        <v>32</v>
      </c>
      <c r="AB11" s="1" t="s">
        <v>360</v>
      </c>
      <c r="AC11" s="1" t="s">
        <v>360</v>
      </c>
      <c r="AD11" s="1" t="s">
        <v>360</v>
      </c>
      <c r="AE11" s="1" t="s">
        <v>360</v>
      </c>
      <c r="AF11" s="1" t="s">
        <v>360</v>
      </c>
      <c r="AG11" s="1" t="s">
        <v>360</v>
      </c>
      <c r="AH11" s="1" t="s">
        <v>360</v>
      </c>
      <c r="AI11" s="1" t="s">
        <v>365</v>
      </c>
      <c r="AJ11" s="1" t="s">
        <v>72</v>
      </c>
      <c r="AL11" s="1">
        <v>1</v>
      </c>
      <c r="AM11" s="1">
        <v>2</v>
      </c>
      <c r="AN11" s="1">
        <v>3</v>
      </c>
    </row>
    <row r="12" spans="1:40" ht="15.75" customHeight="1" x14ac:dyDescent="0.2">
      <c r="A12" s="2">
        <v>42487.611763194443</v>
      </c>
      <c r="B12" s="1">
        <v>2</v>
      </c>
      <c r="C12" s="1" t="s">
        <v>198</v>
      </c>
      <c r="D12" s="33">
        <v>42716</v>
      </c>
      <c r="E12" s="1">
        <v>2</v>
      </c>
      <c r="F12" s="1">
        <v>11</v>
      </c>
      <c r="G12" s="1">
        <v>2</v>
      </c>
      <c r="H12" s="1">
        <v>3</v>
      </c>
      <c r="I12" s="1" t="s">
        <v>71</v>
      </c>
      <c r="J12" s="1" t="s">
        <v>300</v>
      </c>
      <c r="K12" s="1" t="s">
        <v>302</v>
      </c>
      <c r="L12" s="1" t="s">
        <v>308</v>
      </c>
      <c r="M12" s="1" t="s">
        <v>314</v>
      </c>
      <c r="N12" s="1" t="s">
        <v>320</v>
      </c>
      <c r="O12" s="1" t="s">
        <v>324</v>
      </c>
      <c r="P12" s="1" t="s">
        <v>326</v>
      </c>
      <c r="R12" s="1" t="s">
        <v>328</v>
      </c>
      <c r="S12" s="1" t="s">
        <v>333</v>
      </c>
      <c r="T12" s="1" t="s">
        <v>338</v>
      </c>
      <c r="U12" s="1" t="s">
        <v>39</v>
      </c>
      <c r="V12" s="1" t="s">
        <v>343</v>
      </c>
      <c r="W12" s="1" t="s">
        <v>348</v>
      </c>
      <c r="X12" s="1">
        <v>8</v>
      </c>
      <c r="Y12" s="1">
        <v>7</v>
      </c>
      <c r="Z12" s="1" t="s">
        <v>33</v>
      </c>
      <c r="AA12" s="1" t="s">
        <v>33</v>
      </c>
      <c r="AB12" s="1" t="s">
        <v>356</v>
      </c>
      <c r="AC12" s="1" t="s">
        <v>356</v>
      </c>
      <c r="AD12" s="1" t="s">
        <v>356</v>
      </c>
      <c r="AE12" s="1" t="s">
        <v>356</v>
      </c>
      <c r="AF12" s="1" t="s">
        <v>356</v>
      </c>
      <c r="AG12" s="1" t="s">
        <v>356</v>
      </c>
      <c r="AH12" s="1" t="s">
        <v>356</v>
      </c>
      <c r="AI12" s="1" t="s">
        <v>366</v>
      </c>
      <c r="AJ12" s="1" t="s">
        <v>72</v>
      </c>
      <c r="AL12" s="1">
        <v>1</v>
      </c>
      <c r="AM12" s="1">
        <v>2</v>
      </c>
      <c r="AN12" s="1">
        <v>3</v>
      </c>
    </row>
    <row r="13" spans="1:40" ht="15.75" customHeight="1" x14ac:dyDescent="0.2">
      <c r="A13" s="2">
        <v>42487.611763194443</v>
      </c>
      <c r="B13" s="1">
        <v>2</v>
      </c>
      <c r="C13" s="1" t="s">
        <v>199</v>
      </c>
      <c r="D13" s="33">
        <v>42716</v>
      </c>
      <c r="E13" s="1">
        <v>2</v>
      </c>
      <c r="F13" s="1">
        <v>11</v>
      </c>
      <c r="G13" s="1">
        <v>2</v>
      </c>
      <c r="H13" s="1">
        <v>3</v>
      </c>
      <c r="I13" s="1" t="s">
        <v>71</v>
      </c>
      <c r="J13" s="1" t="s">
        <v>301</v>
      </c>
      <c r="K13" s="1" t="s">
        <v>303</v>
      </c>
      <c r="L13" s="1" t="s">
        <v>309</v>
      </c>
      <c r="M13" s="1" t="s">
        <v>315</v>
      </c>
      <c r="N13" s="1" t="s">
        <v>321</v>
      </c>
      <c r="O13" s="1" t="s">
        <v>325</v>
      </c>
      <c r="P13" s="1" t="s">
        <v>327</v>
      </c>
      <c r="R13" s="1" t="s">
        <v>329</v>
      </c>
      <c r="S13" s="1" t="s">
        <v>334</v>
      </c>
      <c r="T13" s="1" t="s">
        <v>339</v>
      </c>
      <c r="U13" s="1" t="s">
        <v>40</v>
      </c>
      <c r="V13" s="1" t="s">
        <v>344</v>
      </c>
      <c r="W13" s="1" t="s">
        <v>349</v>
      </c>
      <c r="X13" s="1">
        <v>8</v>
      </c>
      <c r="Y13" s="1">
        <v>6</v>
      </c>
      <c r="Z13" s="1" t="s">
        <v>34</v>
      </c>
      <c r="AA13" s="1" t="s">
        <v>34</v>
      </c>
      <c r="AB13" s="1" t="s">
        <v>357</v>
      </c>
      <c r="AC13" s="1" t="s">
        <v>357</v>
      </c>
      <c r="AD13" s="1" t="s">
        <v>357</v>
      </c>
      <c r="AE13" s="1" t="s">
        <v>357</v>
      </c>
      <c r="AF13" s="1" t="s">
        <v>357</v>
      </c>
      <c r="AG13" s="1" t="s">
        <v>357</v>
      </c>
      <c r="AH13" s="1" t="s">
        <v>357</v>
      </c>
      <c r="AI13" s="1" t="s">
        <v>362</v>
      </c>
      <c r="AJ13" s="1" t="s">
        <v>72</v>
      </c>
      <c r="AL13" s="1">
        <v>1</v>
      </c>
      <c r="AM13" s="1">
        <v>2</v>
      </c>
      <c r="AN13" s="1">
        <v>3</v>
      </c>
    </row>
    <row r="14" spans="1:40" ht="15.75" customHeight="1" x14ac:dyDescent="0.2">
      <c r="A14" s="2">
        <v>42487.611763194443</v>
      </c>
      <c r="B14" s="1">
        <v>2</v>
      </c>
      <c r="C14" s="1" t="s">
        <v>197</v>
      </c>
      <c r="D14" s="33">
        <v>42716</v>
      </c>
      <c r="E14" s="1">
        <v>2</v>
      </c>
      <c r="F14" s="1">
        <v>11</v>
      </c>
      <c r="G14" s="1">
        <v>2</v>
      </c>
      <c r="H14" s="1">
        <v>3</v>
      </c>
      <c r="I14" s="1" t="s">
        <v>71</v>
      </c>
      <c r="J14" s="1" t="s">
        <v>296</v>
      </c>
      <c r="K14" s="1" t="s">
        <v>302</v>
      </c>
      <c r="L14" s="1" t="s">
        <v>304</v>
      </c>
      <c r="M14" s="1" t="s">
        <v>310</v>
      </c>
      <c r="N14" s="1" t="s">
        <v>316</v>
      </c>
      <c r="O14" s="1" t="s">
        <v>322</v>
      </c>
      <c r="P14" s="1" t="s">
        <v>326</v>
      </c>
      <c r="R14" s="1" t="s">
        <v>330</v>
      </c>
      <c r="S14" s="1" t="s">
        <v>335</v>
      </c>
      <c r="T14" s="1" t="s">
        <v>340</v>
      </c>
      <c r="U14" s="1" t="s">
        <v>41</v>
      </c>
      <c r="V14" s="1" t="s">
        <v>345</v>
      </c>
      <c r="W14" s="1" t="s">
        <v>350</v>
      </c>
      <c r="X14" s="1">
        <v>2</v>
      </c>
      <c r="Y14" s="1">
        <v>2</v>
      </c>
      <c r="Z14" s="1" t="s">
        <v>35</v>
      </c>
      <c r="AA14" s="1" t="s">
        <v>35</v>
      </c>
      <c r="AB14" s="1" t="s">
        <v>358</v>
      </c>
      <c r="AC14" s="1" t="s">
        <v>358</v>
      </c>
      <c r="AD14" s="1" t="s">
        <v>358</v>
      </c>
      <c r="AE14" s="1" t="s">
        <v>358</v>
      </c>
      <c r="AF14" s="1" t="s">
        <v>358</v>
      </c>
      <c r="AG14" s="1" t="s">
        <v>358</v>
      </c>
      <c r="AH14" s="1" t="s">
        <v>358</v>
      </c>
      <c r="AI14" s="1" t="s">
        <v>363</v>
      </c>
      <c r="AJ14" s="1" t="s">
        <v>72</v>
      </c>
      <c r="AL14" s="1">
        <v>1</v>
      </c>
      <c r="AM14" s="1">
        <v>2</v>
      </c>
      <c r="AN14" s="1">
        <v>3</v>
      </c>
    </row>
    <row r="15" spans="1:40" ht="15.75" customHeight="1" x14ac:dyDescent="0.2">
      <c r="A15" s="2">
        <v>42487.611763194443</v>
      </c>
      <c r="B15" s="1">
        <v>2</v>
      </c>
      <c r="C15" s="1" t="s">
        <v>198</v>
      </c>
      <c r="D15" s="33">
        <v>42716</v>
      </c>
      <c r="E15" s="1">
        <v>1</v>
      </c>
      <c r="F15" s="1">
        <v>11</v>
      </c>
      <c r="G15" s="1">
        <v>2</v>
      </c>
      <c r="H15" s="1">
        <v>3</v>
      </c>
      <c r="I15" s="1" t="s">
        <v>71</v>
      </c>
      <c r="J15" s="1" t="s">
        <v>297</v>
      </c>
      <c r="K15" s="1" t="s">
        <v>303</v>
      </c>
      <c r="L15" s="1" t="s">
        <v>305</v>
      </c>
      <c r="M15" s="1" t="s">
        <v>311</v>
      </c>
      <c r="N15" s="1" t="s">
        <v>317</v>
      </c>
      <c r="O15" s="1" t="s">
        <v>323</v>
      </c>
      <c r="P15" s="1" t="s">
        <v>327</v>
      </c>
      <c r="R15" s="1" t="s">
        <v>331</v>
      </c>
      <c r="S15" s="1" t="s">
        <v>336</v>
      </c>
      <c r="T15" s="1" t="s">
        <v>341</v>
      </c>
      <c r="U15" s="1" t="s">
        <v>42</v>
      </c>
      <c r="V15" s="1" t="s">
        <v>346</v>
      </c>
      <c r="W15" s="1" t="s">
        <v>351</v>
      </c>
      <c r="X15" s="1">
        <v>9</v>
      </c>
      <c r="Y15" s="1">
        <v>9</v>
      </c>
      <c r="Z15" s="1" t="s">
        <v>355</v>
      </c>
      <c r="AA15" s="1" t="s">
        <v>355</v>
      </c>
      <c r="AB15" s="1" t="s">
        <v>359</v>
      </c>
      <c r="AC15" s="1" t="s">
        <v>359</v>
      </c>
      <c r="AD15" s="1" t="s">
        <v>359</v>
      </c>
      <c r="AE15" s="1" t="s">
        <v>359</v>
      </c>
      <c r="AF15" s="1" t="s">
        <v>359</v>
      </c>
      <c r="AG15" s="1" t="s">
        <v>359</v>
      </c>
      <c r="AH15" s="1" t="s">
        <v>359</v>
      </c>
      <c r="AI15" s="1" t="s">
        <v>364</v>
      </c>
      <c r="AJ15" s="1" t="s">
        <v>72</v>
      </c>
      <c r="AL15" s="1">
        <v>1</v>
      </c>
      <c r="AM15" s="1">
        <v>2</v>
      </c>
      <c r="AN15" s="1">
        <v>3</v>
      </c>
    </row>
    <row r="16" spans="1:40" ht="15.75" customHeight="1" x14ac:dyDescent="0.2">
      <c r="A16" s="2">
        <v>42487.611763194443</v>
      </c>
      <c r="B16" s="1">
        <v>2</v>
      </c>
      <c r="C16" s="1" t="s">
        <v>199</v>
      </c>
      <c r="D16" s="33">
        <v>42716</v>
      </c>
      <c r="E16" s="1">
        <v>1</v>
      </c>
      <c r="F16" s="1">
        <v>11</v>
      </c>
      <c r="G16" s="1">
        <v>2</v>
      </c>
      <c r="H16" s="1">
        <v>3</v>
      </c>
      <c r="I16" s="1" t="s">
        <v>71</v>
      </c>
      <c r="J16" s="1" t="s">
        <v>298</v>
      </c>
      <c r="K16" s="1" t="s">
        <v>302</v>
      </c>
      <c r="L16" s="1" t="s">
        <v>306</v>
      </c>
      <c r="M16" s="1" t="s">
        <v>312</v>
      </c>
      <c r="N16" s="1" t="s">
        <v>318</v>
      </c>
      <c r="O16" s="1" t="s">
        <v>324</v>
      </c>
      <c r="P16" s="1" t="s">
        <v>326</v>
      </c>
      <c r="R16" s="1" t="s">
        <v>332</v>
      </c>
      <c r="S16" s="1" t="s">
        <v>337</v>
      </c>
      <c r="T16" s="1" t="s">
        <v>342</v>
      </c>
      <c r="U16" s="1" t="s">
        <v>43</v>
      </c>
      <c r="V16" s="1" t="s">
        <v>347</v>
      </c>
      <c r="W16" s="1" t="s">
        <v>352</v>
      </c>
      <c r="X16" s="1">
        <v>7</v>
      </c>
      <c r="Y16" s="1">
        <v>7</v>
      </c>
      <c r="Z16" s="1" t="s">
        <v>353</v>
      </c>
      <c r="AA16" s="1" t="s">
        <v>353</v>
      </c>
      <c r="AB16" s="1" t="s">
        <v>360</v>
      </c>
      <c r="AC16" s="1" t="s">
        <v>360</v>
      </c>
      <c r="AD16" s="1" t="s">
        <v>360</v>
      </c>
      <c r="AE16" s="1" t="s">
        <v>360</v>
      </c>
      <c r="AF16" s="1" t="s">
        <v>360</v>
      </c>
      <c r="AG16" s="1" t="s">
        <v>360</v>
      </c>
      <c r="AH16" s="1" t="s">
        <v>360</v>
      </c>
      <c r="AI16" s="1" t="s">
        <v>365</v>
      </c>
      <c r="AJ16" s="1" t="s">
        <v>72</v>
      </c>
      <c r="AL16" s="1">
        <v>1</v>
      </c>
      <c r="AM16" s="1">
        <v>2</v>
      </c>
      <c r="AN16" s="1">
        <v>3</v>
      </c>
    </row>
    <row r="17" spans="1:40" ht="15.75" customHeight="1" x14ac:dyDescent="0.2">
      <c r="A17" s="2">
        <v>42487.611763194443</v>
      </c>
      <c r="B17" s="1">
        <v>2</v>
      </c>
      <c r="C17" s="1" t="s">
        <v>197</v>
      </c>
      <c r="D17" s="33">
        <v>42716</v>
      </c>
      <c r="E17" s="1">
        <v>1</v>
      </c>
      <c r="F17" s="1">
        <v>11</v>
      </c>
      <c r="G17" s="1">
        <v>2</v>
      </c>
      <c r="H17" s="1">
        <v>3</v>
      </c>
      <c r="I17" s="1" t="s">
        <v>71</v>
      </c>
      <c r="J17" s="1" t="s">
        <v>299</v>
      </c>
      <c r="K17" s="1" t="s">
        <v>303</v>
      </c>
      <c r="L17" s="1" t="s">
        <v>307</v>
      </c>
      <c r="M17" s="1" t="s">
        <v>313</v>
      </c>
      <c r="N17" s="1" t="s">
        <v>319</v>
      </c>
      <c r="O17" s="1" t="s">
        <v>325</v>
      </c>
      <c r="P17" s="1" t="s">
        <v>327</v>
      </c>
      <c r="R17" s="1" t="s">
        <v>328</v>
      </c>
      <c r="S17" s="1" t="s">
        <v>333</v>
      </c>
      <c r="T17" s="1" t="s">
        <v>338</v>
      </c>
      <c r="U17" s="1" t="s">
        <v>39</v>
      </c>
      <c r="V17" s="1" t="s">
        <v>343</v>
      </c>
      <c r="W17" s="1" t="s">
        <v>348</v>
      </c>
      <c r="X17" s="1">
        <v>2</v>
      </c>
      <c r="Y17" s="1">
        <v>2</v>
      </c>
      <c r="Z17" s="1" t="s">
        <v>354</v>
      </c>
      <c r="AA17" s="1" t="s">
        <v>354</v>
      </c>
      <c r="AB17" s="1" t="s">
        <v>356</v>
      </c>
      <c r="AC17" s="1" t="s">
        <v>356</v>
      </c>
      <c r="AD17" s="1" t="s">
        <v>356</v>
      </c>
      <c r="AE17" s="1" t="s">
        <v>356</v>
      </c>
      <c r="AF17" s="1" t="s">
        <v>356</v>
      </c>
      <c r="AG17" s="1" t="s">
        <v>356</v>
      </c>
      <c r="AH17" s="1" t="s">
        <v>356</v>
      </c>
      <c r="AI17" s="1" t="s">
        <v>366</v>
      </c>
      <c r="AJ17" s="1" t="s">
        <v>72</v>
      </c>
      <c r="AL17" s="1">
        <v>1</v>
      </c>
      <c r="AM17" s="1">
        <v>2</v>
      </c>
      <c r="AN17" s="1">
        <v>3</v>
      </c>
    </row>
    <row r="18" spans="1:40" ht="15.75" customHeight="1" x14ac:dyDescent="0.2">
      <c r="A18" s="2">
        <v>42487.611763194443</v>
      </c>
      <c r="B18" s="1">
        <v>2</v>
      </c>
      <c r="C18" s="1" t="s">
        <v>198</v>
      </c>
      <c r="D18" s="33">
        <v>42716</v>
      </c>
      <c r="E18" s="1">
        <v>4</v>
      </c>
      <c r="F18" s="1">
        <v>11</v>
      </c>
      <c r="G18" s="1">
        <v>2</v>
      </c>
      <c r="H18" s="1">
        <v>3</v>
      </c>
      <c r="I18" s="1" t="s">
        <v>71</v>
      </c>
      <c r="J18" s="1" t="s">
        <v>300</v>
      </c>
      <c r="K18" s="1" t="s">
        <v>302</v>
      </c>
      <c r="L18" s="1" t="s">
        <v>308</v>
      </c>
      <c r="M18" s="1" t="s">
        <v>314</v>
      </c>
      <c r="N18" s="1" t="s">
        <v>320</v>
      </c>
      <c r="O18" s="1" t="s">
        <v>322</v>
      </c>
      <c r="P18" s="1" t="s">
        <v>326</v>
      </c>
      <c r="R18" s="1" t="s">
        <v>329</v>
      </c>
      <c r="S18" s="1" t="s">
        <v>334</v>
      </c>
      <c r="T18" s="1" t="s">
        <v>339</v>
      </c>
      <c r="U18" s="1" t="s">
        <v>40</v>
      </c>
      <c r="V18" s="1" t="s">
        <v>344</v>
      </c>
      <c r="W18" s="1" t="s">
        <v>349</v>
      </c>
      <c r="X18" s="1">
        <v>2</v>
      </c>
      <c r="Y18" s="1">
        <v>2</v>
      </c>
      <c r="Z18" s="1" t="s">
        <v>32</v>
      </c>
      <c r="AA18" s="1" t="s">
        <v>32</v>
      </c>
      <c r="AB18" s="1" t="s">
        <v>357</v>
      </c>
      <c r="AC18" s="1" t="s">
        <v>357</v>
      </c>
      <c r="AD18" s="1" t="s">
        <v>357</v>
      </c>
      <c r="AE18" s="1" t="s">
        <v>357</v>
      </c>
      <c r="AF18" s="1" t="s">
        <v>357</v>
      </c>
      <c r="AG18" s="1" t="s">
        <v>357</v>
      </c>
      <c r="AH18" s="1" t="s">
        <v>357</v>
      </c>
      <c r="AI18" s="1" t="s">
        <v>362</v>
      </c>
      <c r="AJ18" s="1" t="s">
        <v>72</v>
      </c>
      <c r="AL18" s="1">
        <v>1</v>
      </c>
      <c r="AM18" s="1">
        <v>2</v>
      </c>
      <c r="AN18" s="1">
        <v>3</v>
      </c>
    </row>
    <row r="19" spans="1:40" ht="15.75" customHeight="1" x14ac:dyDescent="0.2">
      <c r="A19" s="2">
        <v>42487.611763194443</v>
      </c>
      <c r="B19" s="1">
        <v>2</v>
      </c>
      <c r="C19" s="1" t="s">
        <v>199</v>
      </c>
      <c r="D19" s="33">
        <v>42716</v>
      </c>
      <c r="E19" s="1">
        <v>4</v>
      </c>
      <c r="F19" s="1">
        <v>11</v>
      </c>
      <c r="G19" s="1">
        <v>2</v>
      </c>
      <c r="H19" s="1">
        <v>3</v>
      </c>
      <c r="I19" s="1" t="s">
        <v>71</v>
      </c>
      <c r="J19" s="1" t="s">
        <v>301</v>
      </c>
      <c r="K19" s="1" t="s">
        <v>303</v>
      </c>
      <c r="L19" s="1" t="s">
        <v>309</v>
      </c>
      <c r="M19" s="1" t="s">
        <v>315</v>
      </c>
      <c r="N19" s="1" t="s">
        <v>321</v>
      </c>
      <c r="O19" s="1" t="s">
        <v>323</v>
      </c>
      <c r="P19" s="1" t="s">
        <v>327</v>
      </c>
      <c r="R19" s="1" t="s">
        <v>330</v>
      </c>
      <c r="S19" s="1" t="s">
        <v>335</v>
      </c>
      <c r="T19" s="1" t="s">
        <v>340</v>
      </c>
      <c r="U19" s="1" t="s">
        <v>41</v>
      </c>
      <c r="V19" s="1" t="s">
        <v>345</v>
      </c>
      <c r="W19" s="1" t="s">
        <v>350</v>
      </c>
      <c r="X19" s="1">
        <v>10</v>
      </c>
      <c r="Y19" s="1">
        <v>10</v>
      </c>
      <c r="Z19" s="1" t="s">
        <v>33</v>
      </c>
      <c r="AA19" s="1" t="s">
        <v>33</v>
      </c>
      <c r="AB19" s="1" t="s">
        <v>358</v>
      </c>
      <c r="AC19" s="1" t="s">
        <v>358</v>
      </c>
      <c r="AD19" s="1" t="s">
        <v>358</v>
      </c>
      <c r="AE19" s="1" t="s">
        <v>358</v>
      </c>
      <c r="AF19" s="1" t="s">
        <v>358</v>
      </c>
      <c r="AG19" s="1" t="s">
        <v>358</v>
      </c>
      <c r="AH19" s="1" t="s">
        <v>358</v>
      </c>
      <c r="AI19" s="1" t="s">
        <v>363</v>
      </c>
      <c r="AJ19" s="1" t="s">
        <v>72</v>
      </c>
      <c r="AL19" s="1">
        <v>1</v>
      </c>
      <c r="AM19" s="1">
        <v>2</v>
      </c>
      <c r="AN19" s="1">
        <v>3</v>
      </c>
    </row>
    <row r="20" spans="1:40" ht="15.75" customHeight="1" x14ac:dyDescent="0.2">
      <c r="A20" s="2">
        <v>42487.611763194443</v>
      </c>
      <c r="B20" s="1">
        <v>2</v>
      </c>
      <c r="C20" s="1" t="s">
        <v>197</v>
      </c>
      <c r="D20" s="33">
        <v>42716</v>
      </c>
      <c r="E20" s="1">
        <v>4</v>
      </c>
      <c r="F20" s="1">
        <v>11</v>
      </c>
      <c r="G20" s="1">
        <v>2</v>
      </c>
      <c r="H20" s="1">
        <v>3</v>
      </c>
      <c r="I20" s="1" t="s">
        <v>71</v>
      </c>
      <c r="J20" s="1" t="s">
        <v>296</v>
      </c>
      <c r="K20" s="1" t="s">
        <v>302</v>
      </c>
      <c r="L20" s="1" t="s">
        <v>304</v>
      </c>
      <c r="M20" s="1" t="s">
        <v>310</v>
      </c>
      <c r="N20" s="1" t="s">
        <v>316</v>
      </c>
      <c r="O20" s="1" t="s">
        <v>324</v>
      </c>
      <c r="P20" s="1" t="s">
        <v>326</v>
      </c>
      <c r="R20" s="1" t="s">
        <v>331</v>
      </c>
      <c r="S20" s="1" t="s">
        <v>336</v>
      </c>
      <c r="T20" s="1" t="s">
        <v>341</v>
      </c>
      <c r="U20" s="1" t="s">
        <v>42</v>
      </c>
      <c r="V20" s="1" t="s">
        <v>346</v>
      </c>
      <c r="W20" s="1" t="s">
        <v>351</v>
      </c>
      <c r="X20" s="1">
        <v>1</v>
      </c>
      <c r="Y20" s="1">
        <v>1</v>
      </c>
      <c r="Z20" s="1" t="s">
        <v>34</v>
      </c>
      <c r="AA20" s="1" t="s">
        <v>34</v>
      </c>
      <c r="AB20" s="1" t="s">
        <v>359</v>
      </c>
      <c r="AC20" s="1" t="s">
        <v>359</v>
      </c>
      <c r="AD20" s="1" t="s">
        <v>359</v>
      </c>
      <c r="AE20" s="1" t="s">
        <v>359</v>
      </c>
      <c r="AF20" s="1" t="s">
        <v>359</v>
      </c>
      <c r="AG20" s="1" t="s">
        <v>359</v>
      </c>
      <c r="AH20" s="1" t="s">
        <v>359</v>
      </c>
      <c r="AI20" s="1" t="s">
        <v>364</v>
      </c>
      <c r="AJ20" s="1" t="s">
        <v>72</v>
      </c>
      <c r="AL20" s="1">
        <v>1</v>
      </c>
      <c r="AM20" s="1">
        <v>2</v>
      </c>
      <c r="AN20" s="1">
        <v>3</v>
      </c>
    </row>
    <row r="21" spans="1:40" ht="15.75" customHeight="1" x14ac:dyDescent="0.2">
      <c r="A21" s="2">
        <v>42487.611763194443</v>
      </c>
      <c r="B21" s="1">
        <v>2</v>
      </c>
      <c r="C21" s="1" t="s">
        <v>198</v>
      </c>
      <c r="D21" s="33">
        <v>42716</v>
      </c>
      <c r="E21" s="1">
        <v>4</v>
      </c>
      <c r="F21" s="1">
        <v>11</v>
      </c>
      <c r="G21" s="1">
        <v>2</v>
      </c>
      <c r="H21" s="1">
        <v>3</v>
      </c>
      <c r="I21" s="1" t="s">
        <v>71</v>
      </c>
      <c r="J21" s="1" t="s">
        <v>297</v>
      </c>
      <c r="K21" s="1" t="s">
        <v>303</v>
      </c>
      <c r="L21" s="1" t="s">
        <v>305</v>
      </c>
      <c r="M21" s="1" t="s">
        <v>311</v>
      </c>
      <c r="N21" s="1" t="s">
        <v>317</v>
      </c>
      <c r="O21" s="1" t="s">
        <v>325</v>
      </c>
      <c r="P21" s="1" t="s">
        <v>327</v>
      </c>
      <c r="R21" s="1" t="s">
        <v>332</v>
      </c>
      <c r="S21" s="1" t="s">
        <v>337</v>
      </c>
      <c r="T21" s="1" t="s">
        <v>342</v>
      </c>
      <c r="U21" s="1" t="s">
        <v>43</v>
      </c>
      <c r="V21" s="1" t="s">
        <v>347</v>
      </c>
      <c r="W21" s="1" t="s">
        <v>352</v>
      </c>
      <c r="X21" s="1">
        <v>1</v>
      </c>
      <c r="Y21" s="1">
        <v>0</v>
      </c>
      <c r="Z21" s="1" t="s">
        <v>35</v>
      </c>
      <c r="AA21" s="1" t="s">
        <v>35</v>
      </c>
      <c r="AB21" s="1" t="s">
        <v>360</v>
      </c>
      <c r="AC21" s="1" t="s">
        <v>360</v>
      </c>
      <c r="AD21" s="1" t="s">
        <v>360</v>
      </c>
      <c r="AE21" s="1" t="s">
        <v>360</v>
      </c>
      <c r="AF21" s="1" t="s">
        <v>360</v>
      </c>
      <c r="AG21" s="1" t="s">
        <v>360</v>
      </c>
      <c r="AH21" s="1" t="s">
        <v>360</v>
      </c>
      <c r="AI21" s="1" t="s">
        <v>365</v>
      </c>
      <c r="AJ21" s="1" t="s">
        <v>72</v>
      </c>
      <c r="AL21" s="1">
        <v>1</v>
      </c>
      <c r="AM21" s="1">
        <v>2</v>
      </c>
      <c r="AN21" s="1">
        <v>3</v>
      </c>
    </row>
    <row r="22" spans="1:40" ht="15.75" customHeight="1" x14ac:dyDescent="0.2">
      <c r="A22" s="2">
        <v>42487.611763194443</v>
      </c>
      <c r="B22" s="1">
        <v>2</v>
      </c>
      <c r="C22" s="1" t="s">
        <v>199</v>
      </c>
      <c r="D22" s="33">
        <v>42716</v>
      </c>
      <c r="E22" s="1">
        <v>4</v>
      </c>
      <c r="F22" s="1">
        <v>11</v>
      </c>
      <c r="G22" s="1">
        <v>2</v>
      </c>
      <c r="H22" s="1">
        <v>3</v>
      </c>
      <c r="I22" s="1" t="s">
        <v>71</v>
      </c>
      <c r="J22" s="1" t="s">
        <v>298</v>
      </c>
      <c r="K22" s="1" t="s">
        <v>302</v>
      </c>
      <c r="L22" s="1" t="s">
        <v>306</v>
      </c>
      <c r="M22" s="1" t="s">
        <v>312</v>
      </c>
      <c r="N22" s="1" t="s">
        <v>318</v>
      </c>
      <c r="O22" s="1" t="s">
        <v>322</v>
      </c>
      <c r="P22" s="1" t="s">
        <v>326</v>
      </c>
      <c r="R22" s="1" t="s">
        <v>328</v>
      </c>
      <c r="S22" s="1" t="s">
        <v>333</v>
      </c>
      <c r="T22" s="1" t="s">
        <v>338</v>
      </c>
      <c r="U22" s="1" t="s">
        <v>39</v>
      </c>
      <c r="V22" s="1" t="s">
        <v>343</v>
      </c>
      <c r="W22" s="1" t="s">
        <v>348</v>
      </c>
      <c r="X22" s="1">
        <v>1</v>
      </c>
      <c r="Y22" s="1">
        <v>7</v>
      </c>
      <c r="Z22" s="1" t="s">
        <v>355</v>
      </c>
      <c r="AA22" s="1" t="s">
        <v>355</v>
      </c>
      <c r="AB22" s="1" t="s">
        <v>356</v>
      </c>
      <c r="AC22" s="1" t="s">
        <v>356</v>
      </c>
      <c r="AD22" s="1" t="s">
        <v>356</v>
      </c>
      <c r="AE22" s="1" t="s">
        <v>356</v>
      </c>
      <c r="AF22" s="1" t="s">
        <v>356</v>
      </c>
      <c r="AG22" s="1" t="s">
        <v>356</v>
      </c>
      <c r="AH22" s="1" t="s">
        <v>356</v>
      </c>
      <c r="AI22" s="1" t="s">
        <v>366</v>
      </c>
      <c r="AJ22" s="1" t="s">
        <v>72</v>
      </c>
      <c r="AL22" s="1">
        <v>1</v>
      </c>
      <c r="AM22" s="1">
        <v>2</v>
      </c>
      <c r="AN22" s="1">
        <v>3</v>
      </c>
    </row>
    <row r="23" spans="1:40" ht="15.75" customHeight="1" x14ac:dyDescent="0.2">
      <c r="A23" s="2">
        <v>42487.611763194443</v>
      </c>
      <c r="B23" s="1">
        <v>2</v>
      </c>
      <c r="C23" s="1" t="s">
        <v>197</v>
      </c>
      <c r="D23" s="33">
        <v>42716</v>
      </c>
      <c r="E23" s="1">
        <v>4</v>
      </c>
      <c r="F23" s="1">
        <v>11</v>
      </c>
      <c r="G23" s="1">
        <v>2</v>
      </c>
      <c r="H23" s="1">
        <v>3</v>
      </c>
      <c r="I23" s="1" t="s">
        <v>71</v>
      </c>
      <c r="J23" s="1" t="s">
        <v>299</v>
      </c>
      <c r="K23" s="1" t="s">
        <v>303</v>
      </c>
      <c r="L23" s="1" t="s">
        <v>307</v>
      </c>
      <c r="M23" s="1" t="s">
        <v>313</v>
      </c>
      <c r="N23" s="1" t="s">
        <v>319</v>
      </c>
      <c r="O23" s="1" t="s">
        <v>323</v>
      </c>
      <c r="P23" s="1" t="s">
        <v>327</v>
      </c>
      <c r="R23" s="1" t="s">
        <v>329</v>
      </c>
      <c r="S23" s="1" t="s">
        <v>334</v>
      </c>
      <c r="T23" s="1" t="s">
        <v>339</v>
      </c>
      <c r="U23" s="1" t="s">
        <v>40</v>
      </c>
      <c r="V23" s="1" t="s">
        <v>344</v>
      </c>
      <c r="W23" s="1" t="s">
        <v>349</v>
      </c>
      <c r="X23" s="1">
        <v>3</v>
      </c>
      <c r="Y23" s="1">
        <v>3</v>
      </c>
      <c r="Z23" s="1" t="s">
        <v>353</v>
      </c>
      <c r="AA23" s="1" t="s">
        <v>353</v>
      </c>
      <c r="AB23" s="1" t="s">
        <v>357</v>
      </c>
      <c r="AC23" s="1" t="s">
        <v>357</v>
      </c>
      <c r="AD23" s="1" t="s">
        <v>357</v>
      </c>
      <c r="AE23" s="1" t="s">
        <v>357</v>
      </c>
      <c r="AF23" s="1" t="s">
        <v>357</v>
      </c>
      <c r="AG23" s="1" t="s">
        <v>357</v>
      </c>
      <c r="AH23" s="1" t="s">
        <v>357</v>
      </c>
      <c r="AI23" s="1" t="s">
        <v>362</v>
      </c>
      <c r="AJ23" s="1" t="s">
        <v>72</v>
      </c>
      <c r="AL23" s="1">
        <v>1</v>
      </c>
      <c r="AM23" s="1">
        <v>2</v>
      </c>
      <c r="AN23" s="1">
        <v>3</v>
      </c>
    </row>
    <row r="24" spans="1:40" ht="15.75" customHeight="1" x14ac:dyDescent="0.2">
      <c r="A24" s="2">
        <v>42487.611763194443</v>
      </c>
      <c r="B24" s="1">
        <v>2</v>
      </c>
      <c r="C24" s="1" t="s">
        <v>198</v>
      </c>
      <c r="D24" s="33">
        <v>42716</v>
      </c>
      <c r="E24" s="1">
        <v>3</v>
      </c>
      <c r="F24" s="1">
        <v>11</v>
      </c>
      <c r="G24" s="1">
        <v>2</v>
      </c>
      <c r="H24" s="1">
        <v>3</v>
      </c>
      <c r="I24" s="1" t="s">
        <v>71</v>
      </c>
      <c r="J24" s="1" t="s">
        <v>300</v>
      </c>
      <c r="K24" s="1" t="s">
        <v>302</v>
      </c>
      <c r="L24" s="1" t="s">
        <v>308</v>
      </c>
      <c r="M24" s="1" t="s">
        <v>314</v>
      </c>
      <c r="N24" s="1" t="s">
        <v>320</v>
      </c>
      <c r="O24" s="1" t="s">
        <v>324</v>
      </c>
      <c r="P24" s="1" t="s">
        <v>326</v>
      </c>
      <c r="R24" s="1" t="s">
        <v>330</v>
      </c>
      <c r="S24" s="1" t="s">
        <v>335</v>
      </c>
      <c r="T24" s="1" t="s">
        <v>340</v>
      </c>
      <c r="U24" s="1" t="s">
        <v>41</v>
      </c>
      <c r="V24" s="1" t="s">
        <v>345</v>
      </c>
      <c r="W24" s="1" t="s">
        <v>350</v>
      </c>
      <c r="X24" s="1">
        <v>4</v>
      </c>
      <c r="Y24" s="1">
        <v>4</v>
      </c>
      <c r="Z24" s="1" t="s">
        <v>354</v>
      </c>
      <c r="AA24" s="1" t="s">
        <v>354</v>
      </c>
      <c r="AB24" s="1" t="s">
        <v>358</v>
      </c>
      <c r="AC24" s="1" t="s">
        <v>358</v>
      </c>
      <c r="AD24" s="1" t="s">
        <v>358</v>
      </c>
      <c r="AE24" s="1" t="s">
        <v>358</v>
      </c>
      <c r="AF24" s="1" t="s">
        <v>358</v>
      </c>
      <c r="AG24" s="1" t="s">
        <v>358</v>
      </c>
      <c r="AH24" s="1" t="s">
        <v>358</v>
      </c>
      <c r="AI24" s="1" t="s">
        <v>363</v>
      </c>
      <c r="AJ24" s="1" t="s">
        <v>72</v>
      </c>
      <c r="AL24" s="1">
        <v>1</v>
      </c>
      <c r="AM24" s="1">
        <v>2</v>
      </c>
      <c r="AN24" s="1">
        <v>3</v>
      </c>
    </row>
    <row r="25" spans="1:40" ht="15.75" customHeight="1" x14ac:dyDescent="0.2">
      <c r="A25" s="2">
        <v>42487.611763194443</v>
      </c>
      <c r="B25" s="1">
        <v>2</v>
      </c>
      <c r="C25" s="1" t="s">
        <v>199</v>
      </c>
      <c r="D25" s="33">
        <v>42716</v>
      </c>
      <c r="E25" s="1">
        <v>3</v>
      </c>
      <c r="F25" s="1">
        <v>11</v>
      </c>
      <c r="G25" s="1">
        <v>2</v>
      </c>
      <c r="H25" s="1">
        <v>3</v>
      </c>
      <c r="I25" s="1" t="s">
        <v>71</v>
      </c>
      <c r="J25" s="1" t="s">
        <v>301</v>
      </c>
      <c r="K25" s="1" t="s">
        <v>303</v>
      </c>
      <c r="L25" s="1" t="s">
        <v>309</v>
      </c>
      <c r="M25" s="1" t="s">
        <v>315</v>
      </c>
      <c r="N25" s="1" t="s">
        <v>321</v>
      </c>
      <c r="O25" s="1" t="s">
        <v>325</v>
      </c>
      <c r="P25" s="1" t="s">
        <v>327</v>
      </c>
      <c r="R25" s="1" t="s">
        <v>331</v>
      </c>
      <c r="S25" s="1" t="s">
        <v>336</v>
      </c>
      <c r="T25" s="1" t="s">
        <v>341</v>
      </c>
      <c r="U25" s="1" t="s">
        <v>42</v>
      </c>
      <c r="V25" s="1" t="s">
        <v>346</v>
      </c>
      <c r="W25" s="1" t="s">
        <v>351</v>
      </c>
      <c r="X25" s="1">
        <v>5</v>
      </c>
      <c r="Y25" s="1">
        <v>5</v>
      </c>
      <c r="Z25" s="1" t="s">
        <v>32</v>
      </c>
      <c r="AA25" s="1" t="s">
        <v>32</v>
      </c>
      <c r="AB25" s="1" t="s">
        <v>359</v>
      </c>
      <c r="AC25" s="1" t="s">
        <v>359</v>
      </c>
      <c r="AD25" s="1" t="s">
        <v>359</v>
      </c>
      <c r="AE25" s="1" t="s">
        <v>359</v>
      </c>
      <c r="AF25" s="1" t="s">
        <v>359</v>
      </c>
      <c r="AG25" s="1" t="s">
        <v>359</v>
      </c>
      <c r="AH25" s="1" t="s">
        <v>359</v>
      </c>
      <c r="AI25" s="1" t="s">
        <v>364</v>
      </c>
      <c r="AJ25" s="1" t="s">
        <v>72</v>
      </c>
      <c r="AL25" s="1">
        <v>1</v>
      </c>
      <c r="AM25" s="1">
        <v>2</v>
      </c>
      <c r="AN25" s="1">
        <v>3</v>
      </c>
    </row>
    <row r="26" spans="1:40" ht="15.75" customHeight="1" x14ac:dyDescent="0.2">
      <c r="A26" s="2">
        <v>42487.611763194443</v>
      </c>
      <c r="B26" s="1">
        <v>2</v>
      </c>
      <c r="C26" s="1" t="s">
        <v>197</v>
      </c>
      <c r="D26" s="33">
        <v>42716</v>
      </c>
      <c r="E26" s="1">
        <v>3</v>
      </c>
      <c r="F26" s="1">
        <v>11</v>
      </c>
      <c r="G26" s="1">
        <v>2</v>
      </c>
      <c r="H26" s="1">
        <v>3</v>
      </c>
      <c r="I26" s="1" t="s">
        <v>71</v>
      </c>
      <c r="J26" s="1" t="s">
        <v>296</v>
      </c>
      <c r="K26" s="1" t="s">
        <v>302</v>
      </c>
      <c r="L26" s="1" t="s">
        <v>304</v>
      </c>
      <c r="M26" s="1" t="s">
        <v>310</v>
      </c>
      <c r="N26" s="1" t="s">
        <v>316</v>
      </c>
      <c r="O26" s="1" t="s">
        <v>322</v>
      </c>
      <c r="P26" s="1" t="s">
        <v>326</v>
      </c>
      <c r="R26" s="1" t="s">
        <v>332</v>
      </c>
      <c r="S26" s="1" t="s">
        <v>337</v>
      </c>
      <c r="T26" s="1" t="s">
        <v>342</v>
      </c>
      <c r="U26" s="1" t="s">
        <v>43</v>
      </c>
      <c r="V26" s="1" t="s">
        <v>347</v>
      </c>
      <c r="W26" s="1" t="s">
        <v>352</v>
      </c>
      <c r="X26" s="1">
        <v>8</v>
      </c>
      <c r="Y26" s="1">
        <v>6</v>
      </c>
      <c r="Z26" s="1" t="s">
        <v>33</v>
      </c>
      <c r="AA26" s="1" t="s">
        <v>33</v>
      </c>
      <c r="AB26" s="1" t="s">
        <v>360</v>
      </c>
      <c r="AC26" s="1" t="s">
        <v>360</v>
      </c>
      <c r="AD26" s="1" t="s">
        <v>360</v>
      </c>
      <c r="AE26" s="1" t="s">
        <v>360</v>
      </c>
      <c r="AF26" s="1" t="s">
        <v>360</v>
      </c>
      <c r="AG26" s="1" t="s">
        <v>360</v>
      </c>
      <c r="AH26" s="1" t="s">
        <v>360</v>
      </c>
      <c r="AI26" s="1" t="s">
        <v>365</v>
      </c>
      <c r="AJ26" s="1" t="s">
        <v>72</v>
      </c>
      <c r="AL26" s="1">
        <v>1</v>
      </c>
      <c r="AM26" s="1">
        <v>2</v>
      </c>
      <c r="AN26" s="1">
        <v>3</v>
      </c>
    </row>
    <row r="27" spans="1:40" ht="15.75" customHeight="1" x14ac:dyDescent="0.2">
      <c r="A27" s="2">
        <v>42487.611763194443</v>
      </c>
      <c r="B27" s="1">
        <v>2</v>
      </c>
      <c r="C27" s="1" t="s">
        <v>198</v>
      </c>
      <c r="D27" s="33">
        <v>42716</v>
      </c>
      <c r="E27" s="1">
        <v>3</v>
      </c>
      <c r="F27" s="1">
        <v>11</v>
      </c>
      <c r="G27" s="1">
        <v>2</v>
      </c>
      <c r="H27" s="1">
        <v>3</v>
      </c>
      <c r="I27" s="1" t="s">
        <v>71</v>
      </c>
      <c r="J27" s="1" t="s">
        <v>297</v>
      </c>
      <c r="K27" s="1" t="s">
        <v>303</v>
      </c>
      <c r="L27" s="1" t="s">
        <v>305</v>
      </c>
      <c r="M27" s="1" t="s">
        <v>311</v>
      </c>
      <c r="N27" s="1" t="s">
        <v>317</v>
      </c>
      <c r="O27" s="1" t="s">
        <v>323</v>
      </c>
      <c r="P27" s="1" t="s">
        <v>327</v>
      </c>
      <c r="R27" s="1" t="s">
        <v>328</v>
      </c>
      <c r="S27" s="1" t="s">
        <v>333</v>
      </c>
      <c r="T27" s="1" t="s">
        <v>338</v>
      </c>
      <c r="U27" s="1" t="s">
        <v>39</v>
      </c>
      <c r="V27" s="1" t="s">
        <v>343</v>
      </c>
      <c r="W27" s="1" t="s">
        <v>348</v>
      </c>
      <c r="X27" s="1">
        <v>0</v>
      </c>
      <c r="Y27" s="1">
        <v>7</v>
      </c>
      <c r="Z27" s="1" t="s">
        <v>34</v>
      </c>
      <c r="AA27" s="1" t="s">
        <v>34</v>
      </c>
      <c r="AB27" s="1" t="s">
        <v>356</v>
      </c>
      <c r="AC27" s="1" t="s">
        <v>356</v>
      </c>
      <c r="AD27" s="1" t="s">
        <v>356</v>
      </c>
      <c r="AE27" s="1" t="s">
        <v>356</v>
      </c>
      <c r="AF27" s="1" t="s">
        <v>356</v>
      </c>
      <c r="AG27" s="1" t="s">
        <v>356</v>
      </c>
      <c r="AH27" s="1" t="s">
        <v>356</v>
      </c>
      <c r="AI27" s="1" t="s">
        <v>366</v>
      </c>
      <c r="AJ27" s="1" t="s">
        <v>72</v>
      </c>
      <c r="AL27" s="1">
        <v>1</v>
      </c>
      <c r="AM27" s="1">
        <v>2</v>
      </c>
      <c r="AN27" s="1">
        <v>3</v>
      </c>
    </row>
    <row r="28" spans="1:40" ht="15.75" customHeight="1" x14ac:dyDescent="0.2">
      <c r="A28" s="2">
        <v>42487.611763194443</v>
      </c>
      <c r="B28" s="1">
        <v>2</v>
      </c>
      <c r="C28" s="1" t="s">
        <v>199</v>
      </c>
      <c r="D28" s="33">
        <v>42716</v>
      </c>
      <c r="E28" s="1">
        <v>2</v>
      </c>
      <c r="F28" s="1">
        <v>11</v>
      </c>
      <c r="G28" s="1">
        <v>2</v>
      </c>
      <c r="H28" s="1">
        <v>3</v>
      </c>
      <c r="I28" s="1" t="s">
        <v>71</v>
      </c>
      <c r="J28" s="1" t="s">
        <v>298</v>
      </c>
      <c r="K28" s="1" t="s">
        <v>302</v>
      </c>
      <c r="L28" s="1" t="s">
        <v>306</v>
      </c>
      <c r="M28" s="1" t="s">
        <v>312</v>
      </c>
      <c r="N28" s="1" t="s">
        <v>318</v>
      </c>
      <c r="O28" s="1" t="s">
        <v>324</v>
      </c>
      <c r="P28" s="1" t="s">
        <v>326</v>
      </c>
      <c r="R28" s="1" t="s">
        <v>329</v>
      </c>
      <c r="S28" s="1" t="s">
        <v>334</v>
      </c>
      <c r="T28" s="1" t="s">
        <v>339</v>
      </c>
      <c r="U28" s="1" t="s">
        <v>40</v>
      </c>
      <c r="V28" s="1" t="s">
        <v>344</v>
      </c>
      <c r="W28" s="1" t="s">
        <v>349</v>
      </c>
      <c r="X28" s="1">
        <v>6</v>
      </c>
      <c r="Y28" s="1">
        <v>8</v>
      </c>
      <c r="Z28" s="1" t="s">
        <v>35</v>
      </c>
      <c r="AA28" s="1" t="s">
        <v>35</v>
      </c>
      <c r="AB28" s="1" t="s">
        <v>357</v>
      </c>
      <c r="AC28" s="1" t="s">
        <v>357</v>
      </c>
      <c r="AD28" s="1" t="s">
        <v>357</v>
      </c>
      <c r="AE28" s="1" t="s">
        <v>357</v>
      </c>
      <c r="AF28" s="1" t="s">
        <v>357</v>
      </c>
      <c r="AG28" s="1" t="s">
        <v>357</v>
      </c>
      <c r="AH28" s="1" t="s">
        <v>357</v>
      </c>
      <c r="AI28" s="1" t="s">
        <v>362</v>
      </c>
      <c r="AJ28" s="1" t="s">
        <v>72</v>
      </c>
      <c r="AL28" s="1">
        <v>1</v>
      </c>
      <c r="AM28" s="1">
        <v>2</v>
      </c>
      <c r="AN28" s="1">
        <v>3</v>
      </c>
    </row>
    <row r="29" spans="1:40" ht="15.75" customHeight="1" x14ac:dyDescent="0.2">
      <c r="A29" s="2">
        <v>42487.611763194443</v>
      </c>
      <c r="B29" s="1">
        <v>2</v>
      </c>
      <c r="C29" s="1" t="s">
        <v>197</v>
      </c>
      <c r="D29" s="33">
        <v>42716</v>
      </c>
      <c r="E29" s="1">
        <v>4</v>
      </c>
      <c r="F29" s="1">
        <v>11</v>
      </c>
      <c r="G29" s="1">
        <v>2</v>
      </c>
      <c r="H29" s="1">
        <v>3</v>
      </c>
      <c r="I29" s="1" t="s">
        <v>71</v>
      </c>
      <c r="J29" s="1" t="s">
        <v>299</v>
      </c>
      <c r="K29" s="1" t="s">
        <v>303</v>
      </c>
      <c r="L29" s="1" t="s">
        <v>307</v>
      </c>
      <c r="M29" s="1" t="s">
        <v>313</v>
      </c>
      <c r="N29" s="1" t="s">
        <v>319</v>
      </c>
      <c r="O29" s="1" t="s">
        <v>325</v>
      </c>
      <c r="P29" s="1" t="s">
        <v>327</v>
      </c>
      <c r="R29" s="1" t="s">
        <v>330</v>
      </c>
      <c r="S29" s="1" t="s">
        <v>335</v>
      </c>
      <c r="T29" s="1" t="s">
        <v>340</v>
      </c>
      <c r="U29" s="1" t="s">
        <v>41</v>
      </c>
      <c r="V29" s="1" t="s">
        <v>345</v>
      </c>
      <c r="W29" s="1" t="s">
        <v>350</v>
      </c>
      <c r="X29" s="1">
        <v>8</v>
      </c>
      <c r="Y29" s="1">
        <v>1</v>
      </c>
      <c r="Z29" s="1" t="s">
        <v>355</v>
      </c>
      <c r="AA29" s="1" t="s">
        <v>355</v>
      </c>
      <c r="AB29" s="1" t="s">
        <v>358</v>
      </c>
      <c r="AC29" s="1" t="s">
        <v>358</v>
      </c>
      <c r="AD29" s="1" t="s">
        <v>358</v>
      </c>
      <c r="AE29" s="1" t="s">
        <v>358</v>
      </c>
      <c r="AF29" s="1" t="s">
        <v>358</v>
      </c>
      <c r="AG29" s="1" t="s">
        <v>358</v>
      </c>
      <c r="AH29" s="1" t="s">
        <v>358</v>
      </c>
      <c r="AI29" s="1" t="s">
        <v>363</v>
      </c>
      <c r="AJ29" s="1" t="s">
        <v>72</v>
      </c>
      <c r="AL29" s="1">
        <v>1</v>
      </c>
      <c r="AM29" s="1">
        <v>2</v>
      </c>
      <c r="AN29" s="1">
        <v>3</v>
      </c>
    </row>
    <row r="30" spans="1:40" ht="15.75" customHeight="1" x14ac:dyDescent="0.2">
      <c r="A30" s="2">
        <v>42487.611763194443</v>
      </c>
      <c r="B30" s="1">
        <v>2</v>
      </c>
      <c r="C30" s="1" t="s">
        <v>198</v>
      </c>
      <c r="D30" s="33">
        <v>42716</v>
      </c>
      <c r="E30" s="1">
        <v>2</v>
      </c>
      <c r="F30" s="1">
        <v>11</v>
      </c>
      <c r="G30" s="1">
        <v>2</v>
      </c>
      <c r="H30" s="1">
        <v>3</v>
      </c>
      <c r="I30" s="1" t="s">
        <v>71</v>
      </c>
      <c r="J30" s="1" t="s">
        <v>300</v>
      </c>
      <c r="K30" s="1" t="s">
        <v>302</v>
      </c>
      <c r="L30" s="1" t="s">
        <v>308</v>
      </c>
      <c r="M30" s="1" t="s">
        <v>314</v>
      </c>
      <c r="N30" s="1" t="s">
        <v>320</v>
      </c>
      <c r="O30" s="1" t="s">
        <v>322</v>
      </c>
      <c r="P30" s="1" t="s">
        <v>326</v>
      </c>
      <c r="R30" s="1" t="s">
        <v>331</v>
      </c>
      <c r="S30" s="1" t="s">
        <v>336</v>
      </c>
      <c r="T30" s="1" t="s">
        <v>341</v>
      </c>
      <c r="U30" s="1" t="s">
        <v>42</v>
      </c>
      <c r="V30" s="1" t="s">
        <v>346</v>
      </c>
      <c r="W30" s="1" t="s">
        <v>351</v>
      </c>
      <c r="X30" s="1">
        <v>8</v>
      </c>
      <c r="Y30" s="1">
        <v>7</v>
      </c>
      <c r="Z30" s="1" t="s">
        <v>353</v>
      </c>
      <c r="AA30" s="1" t="s">
        <v>353</v>
      </c>
      <c r="AB30" s="1" t="s">
        <v>359</v>
      </c>
      <c r="AC30" s="1" t="s">
        <v>359</v>
      </c>
      <c r="AD30" s="1" t="s">
        <v>359</v>
      </c>
      <c r="AE30" s="1" t="s">
        <v>359</v>
      </c>
      <c r="AF30" s="1" t="s">
        <v>359</v>
      </c>
      <c r="AG30" s="1" t="s">
        <v>359</v>
      </c>
      <c r="AH30" s="1" t="s">
        <v>359</v>
      </c>
      <c r="AI30" s="1" t="s">
        <v>364</v>
      </c>
      <c r="AJ30" s="1" t="s">
        <v>72</v>
      </c>
      <c r="AL30" s="1">
        <v>1</v>
      </c>
      <c r="AM30" s="1">
        <v>2</v>
      </c>
      <c r="AN30" s="1">
        <v>3</v>
      </c>
    </row>
    <row r="31" spans="1:40" ht="15.75" customHeight="1" x14ac:dyDescent="0.2">
      <c r="A31" s="2">
        <v>42487.611763194443</v>
      </c>
      <c r="B31" s="1">
        <v>2</v>
      </c>
      <c r="C31" s="1" t="s">
        <v>199</v>
      </c>
      <c r="D31" s="33">
        <v>42716</v>
      </c>
      <c r="E31" s="1">
        <v>2</v>
      </c>
      <c r="F31" s="1">
        <v>11</v>
      </c>
      <c r="G31" s="1">
        <v>2</v>
      </c>
      <c r="H31" s="1">
        <v>3</v>
      </c>
      <c r="I31" s="1" t="s">
        <v>71</v>
      </c>
      <c r="J31" s="1" t="s">
        <v>301</v>
      </c>
      <c r="K31" s="1" t="s">
        <v>303</v>
      </c>
      <c r="L31" s="1" t="s">
        <v>309</v>
      </c>
      <c r="M31" s="1" t="s">
        <v>315</v>
      </c>
      <c r="N31" s="1" t="s">
        <v>321</v>
      </c>
      <c r="O31" s="1" t="s">
        <v>323</v>
      </c>
      <c r="P31" s="1" t="s">
        <v>327</v>
      </c>
      <c r="R31" s="1" t="s">
        <v>332</v>
      </c>
      <c r="S31" s="1" t="s">
        <v>337</v>
      </c>
      <c r="T31" s="1" t="s">
        <v>342</v>
      </c>
      <c r="U31" s="1" t="s">
        <v>43</v>
      </c>
      <c r="V31" s="1" t="s">
        <v>347</v>
      </c>
      <c r="W31" s="1" t="s">
        <v>352</v>
      </c>
      <c r="X31" s="1">
        <v>8</v>
      </c>
      <c r="Y31" s="1">
        <v>6</v>
      </c>
      <c r="Z31" s="1" t="s">
        <v>354</v>
      </c>
      <c r="AA31" s="1" t="s">
        <v>354</v>
      </c>
      <c r="AB31" s="1" t="s">
        <v>360</v>
      </c>
      <c r="AC31" s="1" t="s">
        <v>360</v>
      </c>
      <c r="AD31" s="1" t="s">
        <v>360</v>
      </c>
      <c r="AE31" s="1" t="s">
        <v>360</v>
      </c>
      <c r="AF31" s="1" t="s">
        <v>360</v>
      </c>
      <c r="AG31" s="1" t="s">
        <v>360</v>
      </c>
      <c r="AH31" s="1" t="s">
        <v>360</v>
      </c>
      <c r="AI31" s="1" t="s">
        <v>365</v>
      </c>
      <c r="AJ31" s="1" t="s">
        <v>72</v>
      </c>
      <c r="AL31" s="1">
        <v>1</v>
      </c>
      <c r="AM31" s="1">
        <v>2</v>
      </c>
      <c r="AN31" s="1">
        <v>3</v>
      </c>
    </row>
    <row r="32" spans="1:40" ht="15.75" customHeight="1" x14ac:dyDescent="0.2">
      <c r="A32" s="2">
        <v>42487.611763194443</v>
      </c>
      <c r="B32" s="1">
        <v>2</v>
      </c>
      <c r="C32" s="1" t="s">
        <v>197</v>
      </c>
      <c r="D32" s="33">
        <v>42716</v>
      </c>
      <c r="E32" s="1">
        <v>2</v>
      </c>
      <c r="F32" s="1">
        <v>11</v>
      </c>
      <c r="G32" s="1">
        <v>2</v>
      </c>
      <c r="H32" s="1">
        <v>3</v>
      </c>
      <c r="I32" s="1" t="s">
        <v>71</v>
      </c>
      <c r="J32" s="1" t="s">
        <v>296</v>
      </c>
      <c r="K32" s="1" t="s">
        <v>302</v>
      </c>
      <c r="L32" s="1" t="s">
        <v>304</v>
      </c>
      <c r="M32" s="1" t="s">
        <v>310</v>
      </c>
      <c r="N32" s="1" t="s">
        <v>316</v>
      </c>
      <c r="O32" s="1" t="s">
        <v>324</v>
      </c>
      <c r="P32" s="1" t="s">
        <v>326</v>
      </c>
      <c r="R32" s="1" t="s">
        <v>328</v>
      </c>
      <c r="S32" s="1" t="s">
        <v>333</v>
      </c>
      <c r="T32" s="1" t="s">
        <v>338</v>
      </c>
      <c r="U32" s="1" t="s">
        <v>39</v>
      </c>
      <c r="V32" s="1" t="s">
        <v>343</v>
      </c>
      <c r="W32" s="1" t="s">
        <v>348</v>
      </c>
      <c r="X32" s="1">
        <v>2</v>
      </c>
      <c r="Y32" s="1">
        <v>2</v>
      </c>
      <c r="Z32" s="1" t="s">
        <v>32</v>
      </c>
      <c r="AA32" s="1" t="s">
        <v>32</v>
      </c>
      <c r="AB32" s="1" t="s">
        <v>356</v>
      </c>
      <c r="AC32" s="1" t="s">
        <v>356</v>
      </c>
      <c r="AD32" s="1" t="s">
        <v>356</v>
      </c>
      <c r="AE32" s="1" t="s">
        <v>356</v>
      </c>
      <c r="AF32" s="1" t="s">
        <v>356</v>
      </c>
      <c r="AG32" s="1" t="s">
        <v>356</v>
      </c>
      <c r="AH32" s="1" t="s">
        <v>356</v>
      </c>
      <c r="AI32" s="1" t="s">
        <v>366</v>
      </c>
      <c r="AJ32" s="1" t="s">
        <v>72</v>
      </c>
      <c r="AL32" s="1">
        <v>1</v>
      </c>
      <c r="AM32" s="1">
        <v>2</v>
      </c>
      <c r="AN32" s="1">
        <v>3</v>
      </c>
    </row>
    <row r="33" spans="1:40" ht="15.75" customHeight="1" x14ac:dyDescent="0.2">
      <c r="A33" s="2">
        <v>42487.611763194443</v>
      </c>
      <c r="B33" s="1">
        <v>2</v>
      </c>
      <c r="C33" s="1" t="s">
        <v>198</v>
      </c>
      <c r="D33" s="33">
        <v>42716</v>
      </c>
      <c r="E33" s="1">
        <v>1</v>
      </c>
      <c r="F33" s="1">
        <v>11</v>
      </c>
      <c r="G33" s="1">
        <v>2</v>
      </c>
      <c r="H33" s="1">
        <v>3</v>
      </c>
      <c r="I33" s="1" t="s">
        <v>71</v>
      </c>
      <c r="J33" s="1" t="s">
        <v>297</v>
      </c>
      <c r="K33" s="1" t="s">
        <v>303</v>
      </c>
      <c r="L33" s="1" t="s">
        <v>305</v>
      </c>
      <c r="M33" s="1" t="s">
        <v>311</v>
      </c>
      <c r="N33" s="1" t="s">
        <v>317</v>
      </c>
      <c r="O33" s="1" t="s">
        <v>325</v>
      </c>
      <c r="P33" s="1" t="s">
        <v>327</v>
      </c>
      <c r="R33" s="1" t="s">
        <v>329</v>
      </c>
      <c r="S33" s="1" t="s">
        <v>334</v>
      </c>
      <c r="T33" s="1" t="s">
        <v>339</v>
      </c>
      <c r="U33" s="1" t="s">
        <v>40</v>
      </c>
      <c r="V33" s="1" t="s">
        <v>344</v>
      </c>
      <c r="W33" s="1" t="s">
        <v>349</v>
      </c>
      <c r="X33" s="1">
        <v>9</v>
      </c>
      <c r="Y33" s="1">
        <v>9</v>
      </c>
      <c r="Z33" s="1" t="s">
        <v>33</v>
      </c>
      <c r="AA33" s="1" t="s">
        <v>33</v>
      </c>
      <c r="AB33" s="1" t="s">
        <v>357</v>
      </c>
      <c r="AC33" s="1" t="s">
        <v>357</v>
      </c>
      <c r="AD33" s="1" t="s">
        <v>357</v>
      </c>
      <c r="AE33" s="1" t="s">
        <v>357</v>
      </c>
      <c r="AF33" s="1" t="s">
        <v>357</v>
      </c>
      <c r="AG33" s="1" t="s">
        <v>357</v>
      </c>
      <c r="AH33" s="1" t="s">
        <v>357</v>
      </c>
      <c r="AI33" s="1" t="s">
        <v>362</v>
      </c>
      <c r="AJ33" s="1" t="s">
        <v>72</v>
      </c>
      <c r="AL33" s="1">
        <v>1</v>
      </c>
      <c r="AM33" s="1">
        <v>2</v>
      </c>
      <c r="AN33" s="1">
        <v>3</v>
      </c>
    </row>
    <row r="34" spans="1:40" ht="15.75" customHeight="1" x14ac:dyDescent="0.2">
      <c r="A34" s="2">
        <v>42487.611763194443</v>
      </c>
      <c r="B34" s="1">
        <v>2</v>
      </c>
      <c r="C34" s="1" t="s">
        <v>199</v>
      </c>
      <c r="D34" s="33">
        <v>42716</v>
      </c>
      <c r="E34" s="1">
        <v>1</v>
      </c>
      <c r="F34" s="1">
        <v>11</v>
      </c>
      <c r="G34" s="1">
        <v>2</v>
      </c>
      <c r="H34" s="1">
        <v>3</v>
      </c>
      <c r="I34" s="1" t="s">
        <v>71</v>
      </c>
      <c r="J34" s="1" t="s">
        <v>298</v>
      </c>
      <c r="K34" s="1" t="s">
        <v>302</v>
      </c>
      <c r="L34" s="1" t="s">
        <v>306</v>
      </c>
      <c r="M34" s="1" t="s">
        <v>312</v>
      </c>
      <c r="N34" s="1" t="s">
        <v>318</v>
      </c>
      <c r="O34" s="1" t="s">
        <v>322</v>
      </c>
      <c r="P34" s="1" t="s">
        <v>326</v>
      </c>
      <c r="R34" s="1" t="s">
        <v>330</v>
      </c>
      <c r="S34" s="1" t="s">
        <v>335</v>
      </c>
      <c r="T34" s="1" t="s">
        <v>340</v>
      </c>
      <c r="U34" s="1" t="s">
        <v>41</v>
      </c>
      <c r="V34" s="1" t="s">
        <v>345</v>
      </c>
      <c r="W34" s="1" t="s">
        <v>350</v>
      </c>
      <c r="X34" s="1">
        <v>7</v>
      </c>
      <c r="Y34" s="1">
        <v>7</v>
      </c>
      <c r="Z34" s="1" t="s">
        <v>34</v>
      </c>
      <c r="AA34" s="1" t="s">
        <v>34</v>
      </c>
      <c r="AB34" s="1" t="s">
        <v>358</v>
      </c>
      <c r="AC34" s="1" t="s">
        <v>358</v>
      </c>
      <c r="AD34" s="1" t="s">
        <v>358</v>
      </c>
      <c r="AE34" s="1" t="s">
        <v>358</v>
      </c>
      <c r="AF34" s="1" t="s">
        <v>358</v>
      </c>
      <c r="AG34" s="1" t="s">
        <v>358</v>
      </c>
      <c r="AH34" s="1" t="s">
        <v>358</v>
      </c>
      <c r="AI34" s="1" t="s">
        <v>363</v>
      </c>
      <c r="AJ34" s="1" t="s">
        <v>72</v>
      </c>
      <c r="AL34" s="1">
        <v>1</v>
      </c>
      <c r="AM34" s="1">
        <v>2</v>
      </c>
      <c r="AN34" s="1">
        <v>3</v>
      </c>
    </row>
    <row r="35" spans="1:40" ht="15.75" customHeight="1" x14ac:dyDescent="0.2">
      <c r="A35" s="2">
        <v>42487.611763194443</v>
      </c>
      <c r="B35" s="1">
        <v>2</v>
      </c>
      <c r="C35" s="1" t="s">
        <v>197</v>
      </c>
      <c r="D35" s="33">
        <v>42716</v>
      </c>
      <c r="E35" s="1">
        <v>1</v>
      </c>
      <c r="F35" s="1">
        <v>11</v>
      </c>
      <c r="G35" s="1">
        <v>2</v>
      </c>
      <c r="H35" s="1">
        <v>3</v>
      </c>
      <c r="I35" s="1" t="s">
        <v>71</v>
      </c>
      <c r="J35" s="1" t="s">
        <v>299</v>
      </c>
      <c r="K35" s="1" t="s">
        <v>303</v>
      </c>
      <c r="L35" s="1" t="s">
        <v>307</v>
      </c>
      <c r="M35" s="1" t="s">
        <v>313</v>
      </c>
      <c r="N35" s="1" t="s">
        <v>319</v>
      </c>
      <c r="O35" s="1" t="s">
        <v>323</v>
      </c>
      <c r="P35" s="1" t="s">
        <v>327</v>
      </c>
      <c r="R35" s="1" t="s">
        <v>331</v>
      </c>
      <c r="S35" s="1" t="s">
        <v>336</v>
      </c>
      <c r="T35" s="1" t="s">
        <v>341</v>
      </c>
      <c r="U35" s="1" t="s">
        <v>42</v>
      </c>
      <c r="V35" s="1" t="s">
        <v>346</v>
      </c>
      <c r="W35" s="1" t="s">
        <v>351</v>
      </c>
      <c r="X35" s="1">
        <v>2</v>
      </c>
      <c r="Y35" s="1">
        <v>2</v>
      </c>
      <c r="Z35" s="1" t="s">
        <v>35</v>
      </c>
      <c r="AA35" s="1" t="s">
        <v>35</v>
      </c>
      <c r="AB35" s="1" t="s">
        <v>359</v>
      </c>
      <c r="AC35" s="1" t="s">
        <v>359</v>
      </c>
      <c r="AD35" s="1" t="s">
        <v>359</v>
      </c>
      <c r="AE35" s="1" t="s">
        <v>359</v>
      </c>
      <c r="AF35" s="1" t="s">
        <v>359</v>
      </c>
      <c r="AG35" s="1" t="s">
        <v>359</v>
      </c>
      <c r="AH35" s="1" t="s">
        <v>359</v>
      </c>
      <c r="AI35" s="1" t="s">
        <v>364</v>
      </c>
      <c r="AJ35" s="1" t="s">
        <v>72</v>
      </c>
      <c r="AL35" s="1">
        <v>1</v>
      </c>
      <c r="AM35" s="1">
        <v>2</v>
      </c>
      <c r="AN35" s="1">
        <v>3</v>
      </c>
    </row>
    <row r="36" spans="1:40" ht="15.75" customHeight="1" x14ac:dyDescent="0.2">
      <c r="A36" s="2">
        <v>42487.611763194443</v>
      </c>
      <c r="B36" s="1">
        <v>2</v>
      </c>
      <c r="C36" s="1" t="s">
        <v>198</v>
      </c>
      <c r="D36" s="33">
        <v>42716</v>
      </c>
      <c r="E36" s="1">
        <v>1</v>
      </c>
      <c r="F36" s="1">
        <v>11</v>
      </c>
      <c r="G36" s="1">
        <v>2</v>
      </c>
      <c r="H36" s="1">
        <v>3</v>
      </c>
      <c r="I36" s="1" t="s">
        <v>71</v>
      </c>
      <c r="J36" s="1" t="s">
        <v>300</v>
      </c>
      <c r="K36" s="1" t="s">
        <v>302</v>
      </c>
      <c r="L36" s="1" t="s">
        <v>308</v>
      </c>
      <c r="M36" s="1" t="s">
        <v>314</v>
      </c>
      <c r="N36" s="1" t="s">
        <v>320</v>
      </c>
      <c r="O36" s="1" t="s">
        <v>324</v>
      </c>
      <c r="P36" s="1" t="s">
        <v>326</v>
      </c>
      <c r="R36" s="1" t="s">
        <v>332</v>
      </c>
      <c r="S36" s="1" t="s">
        <v>337</v>
      </c>
      <c r="T36" s="1" t="s">
        <v>342</v>
      </c>
      <c r="U36" s="1" t="s">
        <v>43</v>
      </c>
      <c r="V36" s="1" t="s">
        <v>347</v>
      </c>
      <c r="W36" s="1" t="s">
        <v>352</v>
      </c>
      <c r="X36" s="1">
        <v>9</v>
      </c>
      <c r="Y36" s="1">
        <v>9</v>
      </c>
      <c r="Z36" s="1" t="s">
        <v>355</v>
      </c>
      <c r="AA36" s="1" t="s">
        <v>355</v>
      </c>
      <c r="AB36" s="1" t="s">
        <v>360</v>
      </c>
      <c r="AC36" s="1" t="s">
        <v>360</v>
      </c>
      <c r="AD36" s="1" t="s">
        <v>360</v>
      </c>
      <c r="AE36" s="1" t="s">
        <v>360</v>
      </c>
      <c r="AF36" s="1" t="s">
        <v>360</v>
      </c>
      <c r="AG36" s="1" t="s">
        <v>360</v>
      </c>
      <c r="AH36" s="1" t="s">
        <v>360</v>
      </c>
      <c r="AI36" s="1" t="s">
        <v>365</v>
      </c>
      <c r="AJ36" s="1" t="s">
        <v>72</v>
      </c>
      <c r="AL36" s="1">
        <v>1</v>
      </c>
      <c r="AM36" s="1">
        <v>2</v>
      </c>
      <c r="AN36" s="1">
        <v>3</v>
      </c>
    </row>
    <row r="37" spans="1:40" ht="15.75" customHeight="1" x14ac:dyDescent="0.2">
      <c r="A37" s="2">
        <v>42487.611763194443</v>
      </c>
      <c r="B37" s="1">
        <v>2</v>
      </c>
      <c r="C37" s="1" t="s">
        <v>199</v>
      </c>
      <c r="D37" s="33">
        <v>42716</v>
      </c>
      <c r="E37" s="1">
        <v>1</v>
      </c>
      <c r="F37" s="1">
        <v>11</v>
      </c>
      <c r="G37" s="1">
        <v>2</v>
      </c>
      <c r="H37" s="1">
        <v>3</v>
      </c>
      <c r="I37" s="1" t="s">
        <v>71</v>
      </c>
      <c r="J37" s="1" t="s">
        <v>301</v>
      </c>
      <c r="K37" s="1" t="s">
        <v>303</v>
      </c>
      <c r="L37" s="1" t="s">
        <v>309</v>
      </c>
      <c r="M37" s="1" t="s">
        <v>315</v>
      </c>
      <c r="N37" s="1" t="s">
        <v>321</v>
      </c>
      <c r="O37" s="1" t="s">
        <v>325</v>
      </c>
      <c r="P37" s="1" t="s">
        <v>327</v>
      </c>
      <c r="R37" s="1" t="s">
        <v>328</v>
      </c>
      <c r="S37" s="1" t="s">
        <v>333</v>
      </c>
      <c r="T37" s="1" t="s">
        <v>338</v>
      </c>
      <c r="U37" s="1" t="s">
        <v>39</v>
      </c>
      <c r="V37" s="1" t="s">
        <v>343</v>
      </c>
      <c r="W37" s="1" t="s">
        <v>348</v>
      </c>
      <c r="X37" s="1">
        <v>7</v>
      </c>
      <c r="Y37" s="1">
        <v>7</v>
      </c>
      <c r="Z37" s="1" t="s">
        <v>353</v>
      </c>
      <c r="AA37" s="1" t="s">
        <v>353</v>
      </c>
      <c r="AB37" s="1" t="s">
        <v>356</v>
      </c>
      <c r="AC37" s="1" t="s">
        <v>356</v>
      </c>
      <c r="AD37" s="1" t="s">
        <v>356</v>
      </c>
      <c r="AE37" s="1" t="s">
        <v>356</v>
      </c>
      <c r="AF37" s="1" t="s">
        <v>356</v>
      </c>
      <c r="AG37" s="1" t="s">
        <v>356</v>
      </c>
      <c r="AH37" s="1" t="s">
        <v>356</v>
      </c>
      <c r="AI37" s="1" t="s">
        <v>366</v>
      </c>
      <c r="AJ37" s="1" t="s">
        <v>72</v>
      </c>
      <c r="AL37" s="1">
        <v>1</v>
      </c>
      <c r="AM37" s="1">
        <v>2</v>
      </c>
      <c r="AN37" s="1">
        <v>3</v>
      </c>
    </row>
    <row r="38" spans="1:40" ht="15.75" customHeight="1" x14ac:dyDescent="0.2">
      <c r="A38" s="2">
        <v>42487.611763194443</v>
      </c>
      <c r="B38" s="1">
        <v>2</v>
      </c>
      <c r="C38" s="1" t="s">
        <v>197</v>
      </c>
      <c r="D38" s="33">
        <v>42716</v>
      </c>
      <c r="E38" s="1">
        <v>1</v>
      </c>
      <c r="F38" s="1">
        <v>11</v>
      </c>
      <c r="G38" s="1">
        <v>2</v>
      </c>
      <c r="H38" s="1">
        <v>3</v>
      </c>
      <c r="I38" s="1" t="s">
        <v>71</v>
      </c>
      <c r="J38" s="1" t="s">
        <v>296</v>
      </c>
      <c r="K38" s="1" t="s">
        <v>302</v>
      </c>
      <c r="L38" s="1" t="s">
        <v>304</v>
      </c>
      <c r="M38" s="1" t="s">
        <v>310</v>
      </c>
      <c r="N38" s="1" t="s">
        <v>316</v>
      </c>
      <c r="O38" s="1" t="s">
        <v>322</v>
      </c>
      <c r="P38" s="1" t="s">
        <v>326</v>
      </c>
      <c r="R38" s="1" t="s">
        <v>329</v>
      </c>
      <c r="S38" s="1" t="s">
        <v>334</v>
      </c>
      <c r="T38" s="1" t="s">
        <v>339</v>
      </c>
      <c r="U38" s="1" t="s">
        <v>40</v>
      </c>
      <c r="V38" s="1" t="s">
        <v>344</v>
      </c>
      <c r="W38" s="1" t="s">
        <v>349</v>
      </c>
      <c r="X38" s="1">
        <v>2</v>
      </c>
      <c r="Y38" s="1">
        <v>2</v>
      </c>
      <c r="Z38" s="1" t="s">
        <v>354</v>
      </c>
      <c r="AA38" s="1" t="s">
        <v>354</v>
      </c>
      <c r="AB38" s="1" t="s">
        <v>357</v>
      </c>
      <c r="AC38" s="1" t="s">
        <v>357</v>
      </c>
      <c r="AD38" s="1" t="s">
        <v>357</v>
      </c>
      <c r="AE38" s="1" t="s">
        <v>357</v>
      </c>
      <c r="AF38" s="1" t="s">
        <v>357</v>
      </c>
      <c r="AG38" s="1" t="s">
        <v>357</v>
      </c>
      <c r="AH38" s="1" t="s">
        <v>357</v>
      </c>
      <c r="AI38" s="1" t="s">
        <v>362</v>
      </c>
      <c r="AJ38" s="1" t="s">
        <v>72</v>
      </c>
      <c r="AL38" s="1">
        <v>1</v>
      </c>
      <c r="AM38" s="1">
        <v>2</v>
      </c>
      <c r="AN38" s="1">
        <v>3</v>
      </c>
    </row>
    <row r="39" spans="1:40" ht="15.75" customHeight="1" x14ac:dyDescent="0.2">
      <c r="A39" s="2">
        <v>42487.611763194443</v>
      </c>
      <c r="B39" s="1">
        <v>2</v>
      </c>
      <c r="C39" s="1" t="s">
        <v>198</v>
      </c>
      <c r="D39" s="33">
        <v>42716</v>
      </c>
      <c r="E39" s="1">
        <v>4</v>
      </c>
      <c r="F39" s="1">
        <v>11</v>
      </c>
      <c r="G39" s="1">
        <v>2</v>
      </c>
      <c r="H39" s="1">
        <v>3</v>
      </c>
      <c r="I39" s="1" t="s">
        <v>71</v>
      </c>
      <c r="J39" s="1" t="s">
        <v>297</v>
      </c>
      <c r="K39" s="1" t="s">
        <v>303</v>
      </c>
      <c r="L39" s="1" t="s">
        <v>305</v>
      </c>
      <c r="M39" s="1" t="s">
        <v>311</v>
      </c>
      <c r="N39" s="1" t="s">
        <v>317</v>
      </c>
      <c r="O39" s="1" t="s">
        <v>323</v>
      </c>
      <c r="P39" s="1" t="s">
        <v>327</v>
      </c>
      <c r="R39" s="1" t="s">
        <v>330</v>
      </c>
      <c r="S39" s="1" t="s">
        <v>335</v>
      </c>
      <c r="T39" s="1" t="s">
        <v>340</v>
      </c>
      <c r="U39" s="1" t="s">
        <v>41</v>
      </c>
      <c r="V39" s="1" t="s">
        <v>345</v>
      </c>
      <c r="W39" s="1" t="s">
        <v>350</v>
      </c>
      <c r="X39" s="1">
        <v>2</v>
      </c>
      <c r="Y39" s="1">
        <v>2</v>
      </c>
      <c r="Z39" s="1" t="s">
        <v>32</v>
      </c>
      <c r="AA39" s="1" t="s">
        <v>32</v>
      </c>
      <c r="AB39" s="1" t="s">
        <v>358</v>
      </c>
      <c r="AC39" s="1" t="s">
        <v>358</v>
      </c>
      <c r="AD39" s="1" t="s">
        <v>358</v>
      </c>
      <c r="AE39" s="1" t="s">
        <v>358</v>
      </c>
      <c r="AF39" s="1" t="s">
        <v>358</v>
      </c>
      <c r="AG39" s="1" t="s">
        <v>358</v>
      </c>
      <c r="AH39" s="1" t="s">
        <v>358</v>
      </c>
      <c r="AI39" s="1" t="s">
        <v>363</v>
      </c>
      <c r="AJ39" s="1" t="s">
        <v>72</v>
      </c>
      <c r="AL39" s="1">
        <v>1</v>
      </c>
      <c r="AM39" s="1">
        <v>2</v>
      </c>
      <c r="AN39" s="1">
        <v>3</v>
      </c>
    </row>
    <row r="40" spans="1:40" ht="15.75" customHeight="1" x14ac:dyDescent="0.2">
      <c r="A40" s="2">
        <v>42487.611763194443</v>
      </c>
      <c r="B40" s="1">
        <v>2</v>
      </c>
      <c r="C40" s="1" t="s">
        <v>199</v>
      </c>
      <c r="D40" s="33">
        <v>42716</v>
      </c>
      <c r="E40" s="1">
        <v>4</v>
      </c>
      <c r="F40" s="1">
        <v>11</v>
      </c>
      <c r="G40" s="1">
        <v>2</v>
      </c>
      <c r="H40" s="1">
        <v>3</v>
      </c>
      <c r="I40" s="1" t="s">
        <v>71</v>
      </c>
      <c r="J40" s="1" t="s">
        <v>298</v>
      </c>
      <c r="K40" s="1" t="s">
        <v>302</v>
      </c>
      <c r="L40" s="1" t="s">
        <v>306</v>
      </c>
      <c r="M40" s="1" t="s">
        <v>312</v>
      </c>
      <c r="N40" s="1" t="s">
        <v>318</v>
      </c>
      <c r="O40" s="1" t="s">
        <v>324</v>
      </c>
      <c r="P40" s="1" t="s">
        <v>326</v>
      </c>
      <c r="R40" s="1" t="s">
        <v>331</v>
      </c>
      <c r="S40" s="1" t="s">
        <v>336</v>
      </c>
      <c r="T40" s="1" t="s">
        <v>341</v>
      </c>
      <c r="U40" s="1" t="s">
        <v>42</v>
      </c>
      <c r="V40" s="1" t="s">
        <v>346</v>
      </c>
      <c r="W40" s="1" t="s">
        <v>351</v>
      </c>
      <c r="X40" s="1">
        <v>10</v>
      </c>
      <c r="Y40" s="1">
        <v>10</v>
      </c>
      <c r="Z40" s="1" t="s">
        <v>33</v>
      </c>
      <c r="AA40" s="1" t="s">
        <v>33</v>
      </c>
      <c r="AB40" s="1" t="s">
        <v>359</v>
      </c>
      <c r="AC40" s="1" t="s">
        <v>359</v>
      </c>
      <c r="AD40" s="1" t="s">
        <v>359</v>
      </c>
      <c r="AE40" s="1" t="s">
        <v>359</v>
      </c>
      <c r="AF40" s="1" t="s">
        <v>359</v>
      </c>
      <c r="AG40" s="1" t="s">
        <v>359</v>
      </c>
      <c r="AH40" s="1" t="s">
        <v>359</v>
      </c>
      <c r="AI40" s="1" t="s">
        <v>364</v>
      </c>
      <c r="AJ40" s="1" t="s">
        <v>72</v>
      </c>
      <c r="AL40" s="1">
        <v>1</v>
      </c>
      <c r="AM40" s="1">
        <v>2</v>
      </c>
      <c r="AN40" s="1">
        <v>3</v>
      </c>
    </row>
    <row r="41" spans="1:40" ht="15.75" customHeight="1" x14ac:dyDescent="0.2">
      <c r="A41" s="2">
        <v>42487.611763194443</v>
      </c>
      <c r="B41" s="1">
        <v>2</v>
      </c>
      <c r="C41" s="1" t="s">
        <v>197</v>
      </c>
      <c r="D41" s="33">
        <v>42716</v>
      </c>
      <c r="E41" s="1">
        <v>4</v>
      </c>
      <c r="F41" s="1">
        <v>11</v>
      </c>
      <c r="G41" s="1">
        <v>2</v>
      </c>
      <c r="H41" s="1">
        <v>3</v>
      </c>
      <c r="I41" s="1" t="s">
        <v>71</v>
      </c>
      <c r="J41" s="1" t="s">
        <v>299</v>
      </c>
      <c r="K41" s="1" t="s">
        <v>303</v>
      </c>
      <c r="L41" s="1" t="s">
        <v>307</v>
      </c>
      <c r="M41" s="1" t="s">
        <v>313</v>
      </c>
      <c r="N41" s="1" t="s">
        <v>319</v>
      </c>
      <c r="O41" s="1" t="s">
        <v>325</v>
      </c>
      <c r="P41" s="1" t="s">
        <v>327</v>
      </c>
      <c r="R41" s="1" t="s">
        <v>332</v>
      </c>
      <c r="S41" s="1" t="s">
        <v>337</v>
      </c>
      <c r="T41" s="1" t="s">
        <v>342</v>
      </c>
      <c r="U41" s="1" t="s">
        <v>43</v>
      </c>
      <c r="V41" s="1" t="s">
        <v>347</v>
      </c>
      <c r="W41" s="1" t="s">
        <v>352</v>
      </c>
      <c r="X41" s="1">
        <v>1</v>
      </c>
      <c r="Y41" s="1">
        <v>1</v>
      </c>
      <c r="Z41" s="1" t="s">
        <v>34</v>
      </c>
      <c r="AA41" s="1" t="s">
        <v>34</v>
      </c>
      <c r="AB41" s="1" t="s">
        <v>360</v>
      </c>
      <c r="AC41" s="1" t="s">
        <v>360</v>
      </c>
      <c r="AD41" s="1" t="s">
        <v>360</v>
      </c>
      <c r="AE41" s="1" t="s">
        <v>360</v>
      </c>
      <c r="AF41" s="1" t="s">
        <v>360</v>
      </c>
      <c r="AG41" s="1" t="s">
        <v>360</v>
      </c>
      <c r="AH41" s="1" t="s">
        <v>360</v>
      </c>
      <c r="AI41" s="1" t="s">
        <v>365</v>
      </c>
      <c r="AJ41" s="1" t="s">
        <v>72</v>
      </c>
      <c r="AL41" s="1">
        <v>1</v>
      </c>
      <c r="AM41" s="1">
        <v>2</v>
      </c>
      <c r="AN41" s="1">
        <v>3</v>
      </c>
    </row>
    <row r="42" spans="1:40" ht="15.75" customHeight="1" x14ac:dyDescent="0.2">
      <c r="A42" s="2">
        <v>42487.611763194443</v>
      </c>
      <c r="B42" s="1">
        <v>2</v>
      </c>
      <c r="C42" s="1" t="s">
        <v>198</v>
      </c>
      <c r="D42" s="33">
        <v>42716</v>
      </c>
      <c r="E42" s="1">
        <v>4</v>
      </c>
      <c r="F42" s="1">
        <v>11</v>
      </c>
      <c r="G42" s="1">
        <v>2</v>
      </c>
      <c r="H42" s="1">
        <v>3</v>
      </c>
      <c r="I42" s="1" t="s">
        <v>71</v>
      </c>
      <c r="J42" s="1" t="s">
        <v>300</v>
      </c>
      <c r="K42" s="1" t="s">
        <v>302</v>
      </c>
      <c r="L42" s="1" t="s">
        <v>308</v>
      </c>
      <c r="M42" s="1" t="s">
        <v>314</v>
      </c>
      <c r="N42" s="1" t="s">
        <v>320</v>
      </c>
      <c r="O42" s="1" t="s">
        <v>322</v>
      </c>
      <c r="P42" s="1" t="s">
        <v>326</v>
      </c>
      <c r="R42" s="1" t="s">
        <v>328</v>
      </c>
      <c r="S42" s="1" t="s">
        <v>333</v>
      </c>
      <c r="T42" s="1" t="s">
        <v>338</v>
      </c>
      <c r="U42" s="1" t="s">
        <v>39</v>
      </c>
      <c r="V42" s="1" t="s">
        <v>343</v>
      </c>
      <c r="W42" s="1" t="s">
        <v>348</v>
      </c>
      <c r="X42" s="1">
        <v>1</v>
      </c>
      <c r="Y42" s="1">
        <v>0</v>
      </c>
      <c r="Z42" s="1" t="s">
        <v>35</v>
      </c>
      <c r="AA42" s="1" t="s">
        <v>35</v>
      </c>
      <c r="AB42" s="1" t="s">
        <v>356</v>
      </c>
      <c r="AC42" s="1" t="s">
        <v>356</v>
      </c>
      <c r="AD42" s="1" t="s">
        <v>356</v>
      </c>
      <c r="AE42" s="1" t="s">
        <v>356</v>
      </c>
      <c r="AF42" s="1" t="s">
        <v>356</v>
      </c>
      <c r="AG42" s="1" t="s">
        <v>356</v>
      </c>
      <c r="AH42" s="1" t="s">
        <v>356</v>
      </c>
      <c r="AI42" s="1" t="s">
        <v>366</v>
      </c>
      <c r="AJ42" s="1" t="s">
        <v>72</v>
      </c>
      <c r="AL42" s="1">
        <v>1</v>
      </c>
      <c r="AM42" s="1">
        <v>2</v>
      </c>
      <c r="AN42" s="1">
        <v>3</v>
      </c>
    </row>
    <row r="43" spans="1:40" ht="15.75" customHeight="1" x14ac:dyDescent="0.2">
      <c r="A43" s="2">
        <v>42487.611763194443</v>
      </c>
      <c r="B43" s="1">
        <v>2</v>
      </c>
      <c r="C43" s="1" t="s">
        <v>199</v>
      </c>
      <c r="D43" s="33">
        <v>42716</v>
      </c>
      <c r="E43" s="1">
        <v>4</v>
      </c>
      <c r="F43" s="1">
        <v>11</v>
      </c>
      <c r="G43" s="1">
        <v>2</v>
      </c>
      <c r="H43" s="1">
        <v>3</v>
      </c>
      <c r="I43" s="1" t="s">
        <v>71</v>
      </c>
      <c r="J43" s="1" t="s">
        <v>301</v>
      </c>
      <c r="K43" s="1" t="s">
        <v>303</v>
      </c>
      <c r="L43" s="1" t="s">
        <v>309</v>
      </c>
      <c r="M43" s="1" t="s">
        <v>315</v>
      </c>
      <c r="N43" s="1" t="s">
        <v>321</v>
      </c>
      <c r="O43" s="1" t="s">
        <v>323</v>
      </c>
      <c r="P43" s="1" t="s">
        <v>327</v>
      </c>
      <c r="R43" s="1" t="s">
        <v>329</v>
      </c>
      <c r="S43" s="1" t="s">
        <v>334</v>
      </c>
      <c r="T43" s="1" t="s">
        <v>339</v>
      </c>
      <c r="U43" s="1" t="s">
        <v>40</v>
      </c>
      <c r="V43" s="1" t="s">
        <v>344</v>
      </c>
      <c r="W43" s="1" t="s">
        <v>349</v>
      </c>
      <c r="X43" s="1">
        <v>10</v>
      </c>
      <c r="Y43" s="1">
        <v>10</v>
      </c>
      <c r="Z43" s="1" t="s">
        <v>355</v>
      </c>
      <c r="AA43" s="1" t="s">
        <v>355</v>
      </c>
      <c r="AB43" s="1" t="s">
        <v>357</v>
      </c>
      <c r="AC43" s="1" t="s">
        <v>357</v>
      </c>
      <c r="AD43" s="1" t="s">
        <v>357</v>
      </c>
      <c r="AE43" s="1" t="s">
        <v>357</v>
      </c>
      <c r="AF43" s="1" t="s">
        <v>357</v>
      </c>
      <c r="AG43" s="1" t="s">
        <v>357</v>
      </c>
      <c r="AH43" s="1" t="s">
        <v>357</v>
      </c>
      <c r="AI43" s="1" t="s">
        <v>362</v>
      </c>
      <c r="AJ43" s="1" t="s">
        <v>72</v>
      </c>
      <c r="AL43" s="1">
        <v>1</v>
      </c>
      <c r="AM43" s="1">
        <v>2</v>
      </c>
      <c r="AN43" s="1">
        <v>3</v>
      </c>
    </row>
    <row r="44" spans="1:40" ht="15.75" customHeight="1" x14ac:dyDescent="0.2">
      <c r="A44" s="2">
        <v>42487.611763194443</v>
      </c>
      <c r="B44" s="1">
        <v>2</v>
      </c>
      <c r="C44" s="1" t="s">
        <v>197</v>
      </c>
      <c r="D44" s="33">
        <v>42716</v>
      </c>
      <c r="E44" s="1">
        <v>4</v>
      </c>
      <c r="F44" s="1">
        <v>11</v>
      </c>
      <c r="G44" s="1">
        <v>2</v>
      </c>
      <c r="H44" s="1">
        <v>3</v>
      </c>
      <c r="I44" s="1" t="s">
        <v>71</v>
      </c>
      <c r="J44" s="1" t="s">
        <v>296</v>
      </c>
      <c r="K44" s="1" t="s">
        <v>302</v>
      </c>
      <c r="L44" s="1" t="s">
        <v>304</v>
      </c>
      <c r="M44" s="1" t="s">
        <v>310</v>
      </c>
      <c r="N44" s="1" t="s">
        <v>316</v>
      </c>
      <c r="O44" s="1" t="s">
        <v>324</v>
      </c>
      <c r="P44" s="1" t="s">
        <v>326</v>
      </c>
      <c r="R44" s="1" t="s">
        <v>330</v>
      </c>
      <c r="S44" s="1" t="s">
        <v>335</v>
      </c>
      <c r="T44" s="1" t="s">
        <v>340</v>
      </c>
      <c r="U44" s="1" t="s">
        <v>41</v>
      </c>
      <c r="V44" s="1" t="s">
        <v>345</v>
      </c>
      <c r="W44" s="1" t="s">
        <v>350</v>
      </c>
      <c r="X44" s="1">
        <v>3</v>
      </c>
      <c r="Y44" s="1">
        <v>3</v>
      </c>
      <c r="Z44" s="1" t="s">
        <v>353</v>
      </c>
      <c r="AA44" s="1" t="s">
        <v>353</v>
      </c>
      <c r="AB44" s="1" t="s">
        <v>358</v>
      </c>
      <c r="AC44" s="1" t="s">
        <v>358</v>
      </c>
      <c r="AD44" s="1" t="s">
        <v>358</v>
      </c>
      <c r="AE44" s="1" t="s">
        <v>358</v>
      </c>
      <c r="AF44" s="1" t="s">
        <v>358</v>
      </c>
      <c r="AG44" s="1" t="s">
        <v>358</v>
      </c>
      <c r="AH44" s="1" t="s">
        <v>358</v>
      </c>
      <c r="AI44" s="1" t="s">
        <v>363</v>
      </c>
      <c r="AJ44" s="1" t="s">
        <v>72</v>
      </c>
      <c r="AL44" s="1">
        <v>1</v>
      </c>
      <c r="AM44" s="1">
        <v>2</v>
      </c>
      <c r="AN44" s="1">
        <v>3</v>
      </c>
    </row>
    <row r="45" spans="1:40" ht="15.75" customHeight="1" x14ac:dyDescent="0.2">
      <c r="A45" s="2">
        <v>42487.611763194443</v>
      </c>
      <c r="B45" s="1">
        <v>2</v>
      </c>
      <c r="C45" s="1" t="s">
        <v>198</v>
      </c>
      <c r="D45" s="33">
        <v>42716</v>
      </c>
      <c r="E45" s="1">
        <v>3</v>
      </c>
      <c r="F45" s="1">
        <v>11</v>
      </c>
      <c r="G45" s="1">
        <v>2</v>
      </c>
      <c r="H45" s="1">
        <v>3</v>
      </c>
      <c r="I45" s="1" t="s">
        <v>71</v>
      </c>
      <c r="J45" s="1" t="s">
        <v>297</v>
      </c>
      <c r="K45" s="1" t="s">
        <v>303</v>
      </c>
      <c r="L45" s="1" t="s">
        <v>305</v>
      </c>
      <c r="M45" s="1" t="s">
        <v>311</v>
      </c>
      <c r="N45" s="1" t="s">
        <v>317</v>
      </c>
      <c r="O45" s="1" t="s">
        <v>325</v>
      </c>
      <c r="P45" s="1" t="s">
        <v>327</v>
      </c>
      <c r="R45" s="1" t="s">
        <v>331</v>
      </c>
      <c r="S45" s="1" t="s">
        <v>336</v>
      </c>
      <c r="T45" s="1" t="s">
        <v>341</v>
      </c>
      <c r="U45" s="1" t="s">
        <v>42</v>
      </c>
      <c r="V45" s="1" t="s">
        <v>346</v>
      </c>
      <c r="W45" s="1" t="s">
        <v>351</v>
      </c>
      <c r="X45" s="1">
        <v>4</v>
      </c>
      <c r="Y45" s="1">
        <v>4</v>
      </c>
      <c r="Z45" s="1" t="s">
        <v>354</v>
      </c>
      <c r="AA45" s="1" t="s">
        <v>354</v>
      </c>
      <c r="AB45" s="1" t="s">
        <v>359</v>
      </c>
      <c r="AC45" s="1" t="s">
        <v>359</v>
      </c>
      <c r="AD45" s="1" t="s">
        <v>359</v>
      </c>
      <c r="AE45" s="1" t="s">
        <v>359</v>
      </c>
      <c r="AF45" s="1" t="s">
        <v>359</v>
      </c>
      <c r="AG45" s="1" t="s">
        <v>359</v>
      </c>
      <c r="AH45" s="1" t="s">
        <v>359</v>
      </c>
      <c r="AI45" s="1" t="s">
        <v>364</v>
      </c>
      <c r="AJ45" s="1" t="s">
        <v>72</v>
      </c>
      <c r="AL45" s="1">
        <v>1</v>
      </c>
      <c r="AM45" s="1">
        <v>2</v>
      </c>
      <c r="AN45" s="1">
        <v>3</v>
      </c>
    </row>
    <row r="46" spans="1:40" ht="15.75" customHeight="1" x14ac:dyDescent="0.2">
      <c r="A46" s="2">
        <v>42487.611763194443</v>
      </c>
      <c r="B46" s="1">
        <v>2</v>
      </c>
      <c r="C46" s="1" t="s">
        <v>199</v>
      </c>
      <c r="D46" s="33">
        <v>42716</v>
      </c>
      <c r="E46" s="1">
        <v>3</v>
      </c>
      <c r="F46" s="1">
        <v>11</v>
      </c>
      <c r="G46" s="1">
        <v>2</v>
      </c>
      <c r="H46" s="1">
        <v>3</v>
      </c>
      <c r="I46" s="1" t="s">
        <v>71</v>
      </c>
      <c r="J46" s="1" t="s">
        <v>298</v>
      </c>
      <c r="K46" s="1" t="s">
        <v>302</v>
      </c>
      <c r="L46" s="1" t="s">
        <v>306</v>
      </c>
      <c r="M46" s="1" t="s">
        <v>312</v>
      </c>
      <c r="N46" s="1" t="s">
        <v>318</v>
      </c>
      <c r="O46" s="1" t="s">
        <v>322</v>
      </c>
      <c r="P46" s="1" t="s">
        <v>326</v>
      </c>
      <c r="R46" s="1" t="s">
        <v>332</v>
      </c>
      <c r="S46" s="1" t="s">
        <v>337</v>
      </c>
      <c r="T46" s="1" t="s">
        <v>342</v>
      </c>
      <c r="U46" s="1" t="s">
        <v>43</v>
      </c>
      <c r="V46" s="1" t="s">
        <v>347</v>
      </c>
      <c r="W46" s="1" t="s">
        <v>352</v>
      </c>
      <c r="X46" s="1">
        <v>5</v>
      </c>
      <c r="Y46" s="1">
        <v>5</v>
      </c>
      <c r="Z46" s="1" t="s">
        <v>32</v>
      </c>
      <c r="AA46" s="1" t="s">
        <v>32</v>
      </c>
      <c r="AB46" s="1" t="s">
        <v>360</v>
      </c>
      <c r="AC46" s="1" t="s">
        <v>360</v>
      </c>
      <c r="AD46" s="1" t="s">
        <v>360</v>
      </c>
      <c r="AE46" s="1" t="s">
        <v>360</v>
      </c>
      <c r="AF46" s="1" t="s">
        <v>360</v>
      </c>
      <c r="AG46" s="1" t="s">
        <v>360</v>
      </c>
      <c r="AH46" s="1" t="s">
        <v>360</v>
      </c>
      <c r="AI46" s="1" t="s">
        <v>365</v>
      </c>
      <c r="AJ46" s="1" t="s">
        <v>72</v>
      </c>
      <c r="AL46" s="1">
        <v>1</v>
      </c>
      <c r="AM46" s="1">
        <v>2</v>
      </c>
      <c r="AN46" s="1">
        <v>3</v>
      </c>
    </row>
    <row r="47" spans="1:40" ht="15.75" customHeight="1" x14ac:dyDescent="0.2">
      <c r="A47" s="2">
        <v>42487.611763194443</v>
      </c>
      <c r="B47" s="1">
        <v>2</v>
      </c>
      <c r="C47" s="1" t="s">
        <v>197</v>
      </c>
      <c r="D47" s="33">
        <v>42716</v>
      </c>
      <c r="E47" s="1">
        <v>3</v>
      </c>
      <c r="F47" s="1">
        <v>11</v>
      </c>
      <c r="G47" s="1">
        <v>2</v>
      </c>
      <c r="H47" s="1">
        <v>3</v>
      </c>
      <c r="I47" s="1" t="s">
        <v>71</v>
      </c>
      <c r="J47" s="1" t="s">
        <v>299</v>
      </c>
      <c r="K47" s="1" t="s">
        <v>303</v>
      </c>
      <c r="L47" s="1" t="s">
        <v>307</v>
      </c>
      <c r="M47" s="1" t="s">
        <v>313</v>
      </c>
      <c r="N47" s="1" t="s">
        <v>319</v>
      </c>
      <c r="O47" s="1" t="s">
        <v>323</v>
      </c>
      <c r="P47" s="1" t="s">
        <v>327</v>
      </c>
      <c r="R47" s="1" t="s">
        <v>328</v>
      </c>
      <c r="S47" s="1" t="s">
        <v>333</v>
      </c>
      <c r="T47" s="1" t="s">
        <v>338</v>
      </c>
      <c r="U47" s="1" t="s">
        <v>39</v>
      </c>
      <c r="V47" s="1" t="s">
        <v>343</v>
      </c>
      <c r="W47" s="1" t="s">
        <v>348</v>
      </c>
      <c r="X47" s="1">
        <v>8</v>
      </c>
      <c r="Y47" s="1">
        <v>6</v>
      </c>
      <c r="Z47" s="1" t="s">
        <v>33</v>
      </c>
      <c r="AA47" s="1" t="s">
        <v>33</v>
      </c>
      <c r="AB47" s="1" t="s">
        <v>356</v>
      </c>
      <c r="AC47" s="1" t="s">
        <v>356</v>
      </c>
      <c r="AD47" s="1" t="s">
        <v>356</v>
      </c>
      <c r="AE47" s="1" t="s">
        <v>356</v>
      </c>
      <c r="AF47" s="1" t="s">
        <v>356</v>
      </c>
      <c r="AG47" s="1" t="s">
        <v>356</v>
      </c>
      <c r="AH47" s="1" t="s">
        <v>356</v>
      </c>
      <c r="AI47" s="1" t="s">
        <v>366</v>
      </c>
      <c r="AJ47" s="1" t="s">
        <v>72</v>
      </c>
      <c r="AL47" s="1">
        <v>1</v>
      </c>
      <c r="AM47" s="1">
        <v>2</v>
      </c>
      <c r="AN47" s="1">
        <v>3</v>
      </c>
    </row>
    <row r="48" spans="1:40" ht="15.75" customHeight="1" x14ac:dyDescent="0.2">
      <c r="A48" s="2">
        <v>42487.611763194443</v>
      </c>
      <c r="B48" s="1">
        <v>2</v>
      </c>
      <c r="C48" s="1" t="s">
        <v>198</v>
      </c>
      <c r="D48" s="33">
        <v>42716</v>
      </c>
      <c r="E48" s="1">
        <v>3</v>
      </c>
      <c r="F48" s="1">
        <v>11</v>
      </c>
      <c r="G48" s="1">
        <v>2</v>
      </c>
      <c r="H48" s="1">
        <v>3</v>
      </c>
      <c r="I48" s="1" t="s">
        <v>71</v>
      </c>
      <c r="J48" s="1" t="s">
        <v>300</v>
      </c>
      <c r="K48" s="1" t="s">
        <v>302</v>
      </c>
      <c r="L48" s="1" t="s">
        <v>308</v>
      </c>
      <c r="M48" s="1" t="s">
        <v>314</v>
      </c>
      <c r="N48" s="1" t="s">
        <v>320</v>
      </c>
      <c r="O48" s="1" t="s">
        <v>324</v>
      </c>
      <c r="P48" s="1" t="s">
        <v>326</v>
      </c>
      <c r="R48" s="1" t="s">
        <v>329</v>
      </c>
      <c r="S48" s="1" t="s">
        <v>334</v>
      </c>
      <c r="T48" s="1" t="s">
        <v>339</v>
      </c>
      <c r="U48" s="1" t="s">
        <v>40</v>
      </c>
      <c r="V48" s="1" t="s">
        <v>344</v>
      </c>
      <c r="W48" s="1" t="s">
        <v>349</v>
      </c>
      <c r="X48" s="1">
        <v>0</v>
      </c>
      <c r="Y48" s="1">
        <v>7</v>
      </c>
      <c r="Z48" s="1" t="s">
        <v>34</v>
      </c>
      <c r="AA48" s="1" t="s">
        <v>34</v>
      </c>
      <c r="AB48" s="1" t="s">
        <v>357</v>
      </c>
      <c r="AC48" s="1" t="s">
        <v>357</v>
      </c>
      <c r="AD48" s="1" t="s">
        <v>357</v>
      </c>
      <c r="AE48" s="1" t="s">
        <v>357</v>
      </c>
      <c r="AF48" s="1" t="s">
        <v>357</v>
      </c>
      <c r="AG48" s="1" t="s">
        <v>357</v>
      </c>
      <c r="AH48" s="1" t="s">
        <v>357</v>
      </c>
      <c r="AI48" s="1" t="s">
        <v>362</v>
      </c>
      <c r="AJ48" s="1" t="s">
        <v>72</v>
      </c>
      <c r="AL48" s="1">
        <v>1</v>
      </c>
      <c r="AM48" s="1">
        <v>2</v>
      </c>
      <c r="AN48" s="1">
        <v>3</v>
      </c>
    </row>
    <row r="49" spans="1:40" ht="15.75" customHeight="1" x14ac:dyDescent="0.2">
      <c r="A49" s="2">
        <v>42487.611763194443</v>
      </c>
      <c r="B49" s="1">
        <v>2</v>
      </c>
      <c r="C49" s="1" t="s">
        <v>199</v>
      </c>
      <c r="D49" s="33">
        <v>42716</v>
      </c>
      <c r="E49" s="1">
        <v>2</v>
      </c>
      <c r="F49" s="1">
        <v>11</v>
      </c>
      <c r="G49" s="1">
        <v>2</v>
      </c>
      <c r="H49" s="1">
        <v>3</v>
      </c>
      <c r="I49" s="1" t="s">
        <v>71</v>
      </c>
      <c r="J49" s="1" t="s">
        <v>301</v>
      </c>
      <c r="K49" s="1" t="s">
        <v>303</v>
      </c>
      <c r="L49" s="1" t="s">
        <v>309</v>
      </c>
      <c r="M49" s="1" t="s">
        <v>315</v>
      </c>
      <c r="N49" s="1" t="s">
        <v>321</v>
      </c>
      <c r="O49" s="1" t="s">
        <v>325</v>
      </c>
      <c r="P49" s="1" t="s">
        <v>327</v>
      </c>
      <c r="R49" s="1" t="s">
        <v>330</v>
      </c>
      <c r="S49" s="1" t="s">
        <v>335</v>
      </c>
      <c r="T49" s="1" t="s">
        <v>340</v>
      </c>
      <c r="U49" s="1" t="s">
        <v>41</v>
      </c>
      <c r="V49" s="1" t="s">
        <v>345</v>
      </c>
      <c r="W49" s="1" t="s">
        <v>350</v>
      </c>
      <c r="X49" s="1">
        <v>10</v>
      </c>
      <c r="Y49" s="1">
        <v>8</v>
      </c>
      <c r="Z49" s="1" t="s">
        <v>35</v>
      </c>
      <c r="AA49" s="1" t="s">
        <v>35</v>
      </c>
      <c r="AB49" s="1" t="s">
        <v>358</v>
      </c>
      <c r="AC49" s="1" t="s">
        <v>358</v>
      </c>
      <c r="AD49" s="1" t="s">
        <v>358</v>
      </c>
      <c r="AE49" s="1" t="s">
        <v>358</v>
      </c>
      <c r="AF49" s="1" t="s">
        <v>358</v>
      </c>
      <c r="AG49" s="1" t="s">
        <v>358</v>
      </c>
      <c r="AH49" s="1" t="s">
        <v>358</v>
      </c>
      <c r="AI49" s="1" t="s">
        <v>363</v>
      </c>
      <c r="AJ49" s="1" t="s">
        <v>72</v>
      </c>
      <c r="AL49" s="1">
        <v>1</v>
      </c>
      <c r="AM49" s="1">
        <v>2</v>
      </c>
      <c r="AN49" s="1">
        <v>3</v>
      </c>
    </row>
    <row r="50" spans="1:40" ht="15.75" customHeight="1" x14ac:dyDescent="0.2">
      <c r="A50" s="2">
        <v>42487.611763194443</v>
      </c>
      <c r="B50" s="1">
        <v>2</v>
      </c>
      <c r="C50" s="1" t="s">
        <v>197</v>
      </c>
      <c r="D50" s="33">
        <v>42716</v>
      </c>
      <c r="E50" s="1">
        <v>4</v>
      </c>
      <c r="F50" s="1">
        <v>11</v>
      </c>
      <c r="G50" s="1">
        <v>2</v>
      </c>
      <c r="H50" s="1">
        <v>3</v>
      </c>
      <c r="I50" s="1" t="s">
        <v>71</v>
      </c>
      <c r="J50" s="1" t="s">
        <v>296</v>
      </c>
      <c r="K50" s="1" t="s">
        <v>302</v>
      </c>
      <c r="L50" s="1" t="s">
        <v>304</v>
      </c>
      <c r="M50" s="1" t="s">
        <v>310</v>
      </c>
      <c r="N50" s="1" t="s">
        <v>316</v>
      </c>
      <c r="O50" s="1" t="s">
        <v>322</v>
      </c>
      <c r="P50" s="1" t="s">
        <v>326</v>
      </c>
      <c r="R50" s="1" t="s">
        <v>331</v>
      </c>
      <c r="S50" s="1" t="s">
        <v>336</v>
      </c>
      <c r="T50" s="1" t="s">
        <v>341</v>
      </c>
      <c r="U50" s="1" t="s">
        <v>42</v>
      </c>
      <c r="V50" s="1" t="s">
        <v>346</v>
      </c>
      <c r="W50" s="1" t="s">
        <v>351</v>
      </c>
      <c r="X50" s="1">
        <v>8</v>
      </c>
      <c r="Y50" s="1">
        <v>1</v>
      </c>
      <c r="Z50" s="1" t="s">
        <v>355</v>
      </c>
      <c r="AA50" s="1" t="s">
        <v>355</v>
      </c>
      <c r="AB50" s="1" t="s">
        <v>359</v>
      </c>
      <c r="AC50" s="1" t="s">
        <v>359</v>
      </c>
      <c r="AD50" s="1" t="s">
        <v>359</v>
      </c>
      <c r="AE50" s="1" t="s">
        <v>359</v>
      </c>
      <c r="AF50" s="1" t="s">
        <v>359</v>
      </c>
      <c r="AG50" s="1" t="s">
        <v>359</v>
      </c>
      <c r="AH50" s="1" t="s">
        <v>359</v>
      </c>
      <c r="AI50" s="1" t="s">
        <v>364</v>
      </c>
      <c r="AJ50" s="1" t="s">
        <v>72</v>
      </c>
      <c r="AL50" s="1">
        <v>1</v>
      </c>
      <c r="AM50" s="1">
        <v>2</v>
      </c>
      <c r="AN50" s="1">
        <v>3</v>
      </c>
    </row>
    <row r="51" spans="1:40" ht="15.75" customHeight="1" x14ac:dyDescent="0.2">
      <c r="A51" s="2">
        <v>42487.611763194443</v>
      </c>
      <c r="B51" s="1">
        <v>2</v>
      </c>
      <c r="C51" s="1" t="s">
        <v>198</v>
      </c>
      <c r="D51" s="33">
        <v>42716</v>
      </c>
      <c r="E51" s="1">
        <v>2</v>
      </c>
      <c r="F51" s="1">
        <v>11</v>
      </c>
      <c r="G51" s="1">
        <v>2</v>
      </c>
      <c r="H51" s="1">
        <v>3</v>
      </c>
      <c r="I51" s="1" t="s">
        <v>71</v>
      </c>
      <c r="J51" s="1" t="s">
        <v>297</v>
      </c>
      <c r="K51" s="1" t="s">
        <v>303</v>
      </c>
      <c r="L51" s="1" t="s">
        <v>305</v>
      </c>
      <c r="M51" s="1" t="s">
        <v>311</v>
      </c>
      <c r="N51" s="1" t="s">
        <v>317</v>
      </c>
      <c r="O51" s="1" t="s">
        <v>323</v>
      </c>
      <c r="P51" s="1" t="s">
        <v>327</v>
      </c>
      <c r="R51" s="1" t="s">
        <v>332</v>
      </c>
      <c r="S51" s="1" t="s">
        <v>337</v>
      </c>
      <c r="T51" s="1" t="s">
        <v>342</v>
      </c>
      <c r="U51" s="1" t="s">
        <v>43</v>
      </c>
      <c r="V51" s="1" t="s">
        <v>347</v>
      </c>
      <c r="W51" s="1" t="s">
        <v>352</v>
      </c>
      <c r="X51" s="1">
        <v>10</v>
      </c>
      <c r="Y51" s="1">
        <v>7</v>
      </c>
      <c r="Z51" s="1" t="s">
        <v>353</v>
      </c>
      <c r="AA51" s="1" t="s">
        <v>353</v>
      </c>
      <c r="AB51" s="1" t="s">
        <v>360</v>
      </c>
      <c r="AC51" s="1" t="s">
        <v>360</v>
      </c>
      <c r="AD51" s="1" t="s">
        <v>360</v>
      </c>
      <c r="AE51" s="1" t="s">
        <v>360</v>
      </c>
      <c r="AF51" s="1" t="s">
        <v>360</v>
      </c>
      <c r="AG51" s="1" t="s">
        <v>360</v>
      </c>
      <c r="AH51" s="1" t="s">
        <v>360</v>
      </c>
      <c r="AI51" s="1" t="s">
        <v>365</v>
      </c>
      <c r="AJ51" s="1" t="s">
        <v>72</v>
      </c>
      <c r="AL51" s="1">
        <v>1</v>
      </c>
      <c r="AM51" s="1">
        <v>2</v>
      </c>
      <c r="AN51" s="1">
        <v>3</v>
      </c>
    </row>
    <row r="52" spans="1:40" ht="15.75" customHeight="1" x14ac:dyDescent="0.2">
      <c r="A52" s="2">
        <v>42487.611763194443</v>
      </c>
      <c r="B52" s="1">
        <v>2</v>
      </c>
      <c r="C52" s="1" t="s">
        <v>199</v>
      </c>
      <c r="D52" s="33">
        <v>42716</v>
      </c>
      <c r="E52" s="1">
        <v>2</v>
      </c>
      <c r="F52" s="1">
        <v>11</v>
      </c>
      <c r="G52" s="1">
        <v>2</v>
      </c>
      <c r="H52" s="1">
        <v>3</v>
      </c>
      <c r="I52" s="1" t="s">
        <v>71</v>
      </c>
      <c r="J52" s="1" t="s">
        <v>298</v>
      </c>
      <c r="K52" s="1" t="s">
        <v>302</v>
      </c>
      <c r="L52" s="1" t="s">
        <v>306</v>
      </c>
      <c r="M52" s="1" t="s">
        <v>312</v>
      </c>
      <c r="N52" s="1" t="s">
        <v>318</v>
      </c>
      <c r="O52" s="1" t="s">
        <v>324</v>
      </c>
      <c r="P52" s="1" t="s">
        <v>326</v>
      </c>
      <c r="R52" s="1" t="s">
        <v>328</v>
      </c>
      <c r="S52" s="1" t="s">
        <v>333</v>
      </c>
      <c r="T52" s="1" t="s">
        <v>338</v>
      </c>
      <c r="U52" s="1" t="s">
        <v>39</v>
      </c>
      <c r="V52" s="1" t="s">
        <v>343</v>
      </c>
      <c r="W52" s="1" t="s">
        <v>348</v>
      </c>
      <c r="X52" s="1">
        <v>10</v>
      </c>
      <c r="Y52" s="1">
        <v>10</v>
      </c>
      <c r="Z52" s="1" t="s">
        <v>354</v>
      </c>
      <c r="AA52" s="1" t="s">
        <v>354</v>
      </c>
      <c r="AB52" s="1" t="s">
        <v>356</v>
      </c>
      <c r="AC52" s="1" t="s">
        <v>356</v>
      </c>
      <c r="AD52" s="1" t="s">
        <v>356</v>
      </c>
      <c r="AE52" s="1" t="s">
        <v>356</v>
      </c>
      <c r="AF52" s="1" t="s">
        <v>356</v>
      </c>
      <c r="AG52" s="1" t="s">
        <v>356</v>
      </c>
      <c r="AH52" s="1" t="s">
        <v>356</v>
      </c>
      <c r="AI52" s="1" t="s">
        <v>366</v>
      </c>
      <c r="AJ52" s="1" t="s">
        <v>72</v>
      </c>
      <c r="AL52" s="1">
        <v>1</v>
      </c>
      <c r="AM52" s="1">
        <v>2</v>
      </c>
      <c r="AN52" s="1">
        <v>3</v>
      </c>
    </row>
    <row r="53" spans="1:40" ht="15.75" customHeight="1" x14ac:dyDescent="0.2">
      <c r="A53" s="1" t="s">
        <v>361</v>
      </c>
      <c r="B53" s="1" t="s">
        <v>361</v>
      </c>
      <c r="C53" t="s">
        <v>361</v>
      </c>
      <c r="D53" s="2" t="s">
        <v>361</v>
      </c>
      <c r="E53" s="1" t="s">
        <v>361</v>
      </c>
      <c r="F53" t="s">
        <v>361</v>
      </c>
      <c r="G53" t="s">
        <v>361</v>
      </c>
      <c r="H53" t="s">
        <v>361</v>
      </c>
      <c r="I53" s="5" t="s">
        <v>361</v>
      </c>
      <c r="J53" t="s">
        <v>361</v>
      </c>
      <c r="K53" s="1" t="s">
        <v>361</v>
      </c>
      <c r="L53" t="s">
        <v>361</v>
      </c>
      <c r="M53" s="1" t="s">
        <v>361</v>
      </c>
      <c r="N53" s="1" t="s">
        <v>361</v>
      </c>
      <c r="O53" t="s">
        <v>361</v>
      </c>
      <c r="P53" s="1" t="s">
        <v>361</v>
      </c>
      <c r="Q53" s="1" t="s">
        <v>361</v>
      </c>
      <c r="R53" t="s">
        <v>361</v>
      </c>
      <c r="S53" t="s">
        <v>361</v>
      </c>
      <c r="T53" s="1" t="s">
        <v>361</v>
      </c>
      <c r="U53" t="s">
        <v>361</v>
      </c>
      <c r="V53" t="s">
        <v>361</v>
      </c>
      <c r="W53" t="s">
        <v>361</v>
      </c>
      <c r="X53" t="s">
        <v>361</v>
      </c>
      <c r="Y53" s="1" t="s">
        <v>361</v>
      </c>
      <c r="Z53" s="1" t="s">
        <v>361</v>
      </c>
      <c r="AA53" t="s">
        <v>361</v>
      </c>
      <c r="AB53" t="s">
        <v>361</v>
      </c>
      <c r="AC53" t="s">
        <v>361</v>
      </c>
      <c r="AD53" t="s">
        <v>361</v>
      </c>
      <c r="AE53" t="s">
        <v>361</v>
      </c>
      <c r="AF53" t="s">
        <v>361</v>
      </c>
      <c r="AG53" t="s">
        <v>361</v>
      </c>
      <c r="AH53" t="s">
        <v>361</v>
      </c>
      <c r="AI53" t="s">
        <v>361</v>
      </c>
      <c r="AJ53" t="s">
        <v>361</v>
      </c>
      <c r="AK53" t="s">
        <v>361</v>
      </c>
      <c r="AL53" t="s">
        <v>361</v>
      </c>
      <c r="AM53" t="s">
        <v>361</v>
      </c>
      <c r="AN53" t="s">
        <v>361</v>
      </c>
    </row>
    <row r="54" spans="1:40" ht="15.75" customHeight="1" x14ac:dyDescent="0.2">
      <c r="A54" s="1" t="s">
        <v>361</v>
      </c>
      <c r="B54" s="1" t="s">
        <v>361</v>
      </c>
      <c r="C54" t="s">
        <v>361</v>
      </c>
      <c r="D54" s="2" t="s">
        <v>361</v>
      </c>
      <c r="E54" s="1" t="s">
        <v>361</v>
      </c>
      <c r="F54" t="s">
        <v>361</v>
      </c>
      <c r="G54" t="s">
        <v>361</v>
      </c>
      <c r="H54" t="s">
        <v>361</v>
      </c>
      <c r="I54" s="5" t="s">
        <v>361</v>
      </c>
      <c r="J54" t="s">
        <v>361</v>
      </c>
      <c r="K54" s="1" t="s">
        <v>361</v>
      </c>
      <c r="L54" t="s">
        <v>361</v>
      </c>
      <c r="M54" s="1" t="s">
        <v>361</v>
      </c>
      <c r="N54" s="1" t="s">
        <v>361</v>
      </c>
      <c r="O54" t="s">
        <v>361</v>
      </c>
      <c r="P54" s="1" t="s">
        <v>361</v>
      </c>
      <c r="Q54" s="1" t="s">
        <v>361</v>
      </c>
      <c r="R54" t="s">
        <v>361</v>
      </c>
      <c r="S54" t="s">
        <v>361</v>
      </c>
      <c r="T54" s="1" t="s">
        <v>361</v>
      </c>
      <c r="U54" t="s">
        <v>361</v>
      </c>
      <c r="V54" t="s">
        <v>361</v>
      </c>
      <c r="W54" t="s">
        <v>361</v>
      </c>
      <c r="X54" t="s">
        <v>361</v>
      </c>
      <c r="Y54" s="1" t="s">
        <v>361</v>
      </c>
      <c r="Z54" s="1" t="s">
        <v>361</v>
      </c>
      <c r="AA54" t="s">
        <v>361</v>
      </c>
      <c r="AB54" t="s">
        <v>361</v>
      </c>
      <c r="AC54" t="s">
        <v>361</v>
      </c>
      <c r="AD54" t="s">
        <v>361</v>
      </c>
      <c r="AE54" t="s">
        <v>361</v>
      </c>
      <c r="AF54" t="s">
        <v>361</v>
      </c>
      <c r="AG54" t="s">
        <v>361</v>
      </c>
      <c r="AH54" t="s">
        <v>361</v>
      </c>
      <c r="AI54" t="s">
        <v>361</v>
      </c>
      <c r="AJ54" t="s">
        <v>361</v>
      </c>
      <c r="AK54" t="s">
        <v>361</v>
      </c>
      <c r="AL54" t="s">
        <v>361</v>
      </c>
      <c r="AM54" t="s">
        <v>361</v>
      </c>
      <c r="AN54" t="s">
        <v>361</v>
      </c>
    </row>
    <row r="55" spans="1:40" ht="15.75" customHeight="1" x14ac:dyDescent="0.2">
      <c r="A55" s="1" t="s">
        <v>361</v>
      </c>
      <c r="B55" s="1" t="s">
        <v>361</v>
      </c>
      <c r="C55" t="s">
        <v>361</v>
      </c>
      <c r="D55" s="2" t="s">
        <v>361</v>
      </c>
      <c r="E55" s="1" t="s">
        <v>361</v>
      </c>
      <c r="F55" t="s">
        <v>361</v>
      </c>
      <c r="G55" t="s">
        <v>361</v>
      </c>
      <c r="H55" t="s">
        <v>361</v>
      </c>
      <c r="I55" s="5" t="s">
        <v>361</v>
      </c>
      <c r="J55" t="s">
        <v>361</v>
      </c>
      <c r="K55" s="1" t="s">
        <v>361</v>
      </c>
      <c r="L55" t="s">
        <v>361</v>
      </c>
      <c r="M55" s="1" t="s">
        <v>361</v>
      </c>
      <c r="N55" s="1" t="s">
        <v>361</v>
      </c>
      <c r="O55" t="s">
        <v>361</v>
      </c>
      <c r="P55" s="1" t="s">
        <v>361</v>
      </c>
      <c r="Q55" s="1" t="s">
        <v>361</v>
      </c>
      <c r="R55" t="s">
        <v>361</v>
      </c>
      <c r="S55" t="s">
        <v>361</v>
      </c>
      <c r="T55" s="1" t="s">
        <v>361</v>
      </c>
      <c r="U55" t="s">
        <v>361</v>
      </c>
      <c r="V55" t="s">
        <v>361</v>
      </c>
      <c r="W55" t="s">
        <v>361</v>
      </c>
      <c r="X55" t="s">
        <v>361</v>
      </c>
      <c r="Y55" s="1" t="s">
        <v>361</v>
      </c>
      <c r="Z55" s="1" t="s">
        <v>361</v>
      </c>
      <c r="AA55" t="s">
        <v>361</v>
      </c>
      <c r="AB55" t="s">
        <v>361</v>
      </c>
      <c r="AC55" t="s">
        <v>361</v>
      </c>
      <c r="AD55" t="s">
        <v>361</v>
      </c>
      <c r="AE55" t="s">
        <v>361</v>
      </c>
      <c r="AF55" t="s">
        <v>361</v>
      </c>
      <c r="AG55" t="s">
        <v>361</v>
      </c>
      <c r="AH55" t="s">
        <v>361</v>
      </c>
      <c r="AI55" t="s">
        <v>361</v>
      </c>
      <c r="AJ55" t="s">
        <v>361</v>
      </c>
      <c r="AK55" t="s">
        <v>361</v>
      </c>
      <c r="AL55" t="s">
        <v>361</v>
      </c>
      <c r="AM55" t="s">
        <v>361</v>
      </c>
      <c r="AN55" t="s">
        <v>361</v>
      </c>
    </row>
    <row r="56" spans="1:40" ht="15.75" customHeight="1" x14ac:dyDescent="0.2">
      <c r="A56" s="1" t="s">
        <v>361</v>
      </c>
      <c r="B56" s="1" t="s">
        <v>361</v>
      </c>
      <c r="C56" t="s">
        <v>361</v>
      </c>
      <c r="D56" s="2" t="s">
        <v>361</v>
      </c>
      <c r="E56" s="1" t="s">
        <v>361</v>
      </c>
      <c r="F56" t="s">
        <v>361</v>
      </c>
      <c r="G56" t="s">
        <v>361</v>
      </c>
      <c r="H56" t="s">
        <v>361</v>
      </c>
      <c r="I56" s="5" t="s">
        <v>361</v>
      </c>
      <c r="J56" t="s">
        <v>361</v>
      </c>
      <c r="K56" s="1" t="s">
        <v>361</v>
      </c>
      <c r="L56" t="s">
        <v>361</v>
      </c>
      <c r="M56" s="1" t="s">
        <v>361</v>
      </c>
      <c r="N56" s="1" t="s">
        <v>361</v>
      </c>
      <c r="O56" t="s">
        <v>361</v>
      </c>
      <c r="P56" s="1" t="s">
        <v>361</v>
      </c>
      <c r="Q56" s="1" t="s">
        <v>361</v>
      </c>
      <c r="R56" t="s">
        <v>361</v>
      </c>
      <c r="S56" t="s">
        <v>361</v>
      </c>
      <c r="T56" s="1" t="s">
        <v>361</v>
      </c>
      <c r="U56" t="s">
        <v>361</v>
      </c>
      <c r="V56" t="s">
        <v>361</v>
      </c>
      <c r="W56" t="s">
        <v>361</v>
      </c>
      <c r="X56" t="s">
        <v>361</v>
      </c>
      <c r="Y56" s="1" t="s">
        <v>361</v>
      </c>
      <c r="Z56" s="1" t="s">
        <v>361</v>
      </c>
      <c r="AA56" t="s">
        <v>361</v>
      </c>
      <c r="AB56" t="s">
        <v>361</v>
      </c>
      <c r="AC56" t="s">
        <v>361</v>
      </c>
      <c r="AD56" t="s">
        <v>361</v>
      </c>
      <c r="AE56" t="s">
        <v>361</v>
      </c>
      <c r="AF56" t="s">
        <v>361</v>
      </c>
      <c r="AG56" t="s">
        <v>361</v>
      </c>
      <c r="AH56" t="s">
        <v>361</v>
      </c>
      <c r="AI56" t="s">
        <v>361</v>
      </c>
      <c r="AJ56" t="s">
        <v>361</v>
      </c>
      <c r="AK56" t="s">
        <v>361</v>
      </c>
      <c r="AL56" t="s">
        <v>361</v>
      </c>
      <c r="AM56" t="s">
        <v>361</v>
      </c>
      <c r="AN56" t="s">
        <v>361</v>
      </c>
    </row>
    <row r="57" spans="1:40" ht="15.75" customHeight="1" x14ac:dyDescent="0.2">
      <c r="A57" s="1" t="s">
        <v>361</v>
      </c>
      <c r="B57" s="1" t="s">
        <v>361</v>
      </c>
      <c r="C57" t="s">
        <v>361</v>
      </c>
      <c r="D57" s="2" t="s">
        <v>361</v>
      </c>
      <c r="E57" s="1" t="s">
        <v>361</v>
      </c>
      <c r="F57" t="s">
        <v>361</v>
      </c>
      <c r="G57" t="s">
        <v>361</v>
      </c>
      <c r="H57" t="s">
        <v>361</v>
      </c>
      <c r="I57" s="5" t="s">
        <v>361</v>
      </c>
      <c r="J57" t="s">
        <v>361</v>
      </c>
      <c r="K57" s="1" t="s">
        <v>361</v>
      </c>
      <c r="L57" t="s">
        <v>361</v>
      </c>
      <c r="M57" s="1" t="s">
        <v>361</v>
      </c>
      <c r="N57" s="1" t="s">
        <v>361</v>
      </c>
      <c r="O57" t="s">
        <v>361</v>
      </c>
      <c r="P57" s="1" t="s">
        <v>361</v>
      </c>
      <c r="Q57" s="1" t="s">
        <v>361</v>
      </c>
      <c r="R57" t="s">
        <v>361</v>
      </c>
      <c r="S57" t="s">
        <v>361</v>
      </c>
      <c r="T57" s="1" t="s">
        <v>361</v>
      </c>
      <c r="U57" t="s">
        <v>361</v>
      </c>
      <c r="V57" t="s">
        <v>361</v>
      </c>
      <c r="W57" t="s">
        <v>361</v>
      </c>
      <c r="X57" t="s">
        <v>361</v>
      </c>
      <c r="Y57" s="1" t="s">
        <v>361</v>
      </c>
      <c r="Z57" s="1" t="s">
        <v>361</v>
      </c>
      <c r="AA57" t="s">
        <v>361</v>
      </c>
      <c r="AB57" t="s">
        <v>361</v>
      </c>
      <c r="AC57" t="s">
        <v>361</v>
      </c>
      <c r="AD57" t="s">
        <v>361</v>
      </c>
      <c r="AE57" t="s">
        <v>361</v>
      </c>
      <c r="AF57" t="s">
        <v>361</v>
      </c>
      <c r="AG57" t="s">
        <v>361</v>
      </c>
      <c r="AH57" t="s">
        <v>361</v>
      </c>
      <c r="AI57" t="s">
        <v>361</v>
      </c>
      <c r="AJ57" t="s">
        <v>361</v>
      </c>
      <c r="AK57" t="s">
        <v>361</v>
      </c>
      <c r="AL57" t="s">
        <v>361</v>
      </c>
      <c r="AM57" t="s">
        <v>361</v>
      </c>
      <c r="AN57" t="s">
        <v>361</v>
      </c>
    </row>
    <row r="58" spans="1:40" ht="15.75" customHeight="1" x14ac:dyDescent="0.2">
      <c r="A58" s="1" t="s">
        <v>361</v>
      </c>
      <c r="B58" s="1" t="s">
        <v>361</v>
      </c>
      <c r="C58" t="s">
        <v>361</v>
      </c>
      <c r="D58" s="2" t="s">
        <v>361</v>
      </c>
      <c r="E58" s="1" t="s">
        <v>361</v>
      </c>
      <c r="F58" t="s">
        <v>361</v>
      </c>
      <c r="G58" t="s">
        <v>361</v>
      </c>
      <c r="H58" t="s">
        <v>361</v>
      </c>
      <c r="I58" s="5" t="s">
        <v>361</v>
      </c>
      <c r="J58" t="s">
        <v>361</v>
      </c>
      <c r="K58" s="1" t="s">
        <v>361</v>
      </c>
      <c r="L58" t="s">
        <v>361</v>
      </c>
      <c r="M58" s="1" t="s">
        <v>361</v>
      </c>
      <c r="N58" s="1" t="s">
        <v>361</v>
      </c>
      <c r="O58" t="s">
        <v>361</v>
      </c>
      <c r="P58" s="1" t="s">
        <v>361</v>
      </c>
      <c r="Q58" s="1" t="s">
        <v>361</v>
      </c>
      <c r="R58" t="s">
        <v>361</v>
      </c>
      <c r="S58" t="s">
        <v>361</v>
      </c>
      <c r="T58" s="1" t="s">
        <v>361</v>
      </c>
      <c r="U58" t="s">
        <v>361</v>
      </c>
      <c r="V58" t="s">
        <v>361</v>
      </c>
      <c r="W58" t="s">
        <v>361</v>
      </c>
      <c r="X58" t="s">
        <v>361</v>
      </c>
      <c r="Y58" s="1" t="s">
        <v>361</v>
      </c>
      <c r="Z58" s="1" t="s">
        <v>361</v>
      </c>
      <c r="AA58" t="s">
        <v>361</v>
      </c>
      <c r="AB58" t="s">
        <v>361</v>
      </c>
      <c r="AC58" t="s">
        <v>361</v>
      </c>
      <c r="AD58" t="s">
        <v>361</v>
      </c>
      <c r="AE58" t="s">
        <v>361</v>
      </c>
      <c r="AF58" t="s">
        <v>361</v>
      </c>
      <c r="AG58" t="s">
        <v>361</v>
      </c>
      <c r="AH58" t="s">
        <v>361</v>
      </c>
      <c r="AI58" t="s">
        <v>361</v>
      </c>
      <c r="AJ58" t="s">
        <v>361</v>
      </c>
      <c r="AK58" t="s">
        <v>361</v>
      </c>
      <c r="AL58" t="s">
        <v>361</v>
      </c>
      <c r="AM58" t="s">
        <v>361</v>
      </c>
      <c r="AN58" t="s">
        <v>361</v>
      </c>
    </row>
    <row r="59" spans="1:40" ht="15.75" customHeight="1" x14ac:dyDescent="0.2">
      <c r="A59" s="1" t="s">
        <v>361</v>
      </c>
      <c r="B59" s="1" t="s">
        <v>361</v>
      </c>
      <c r="C59" t="s">
        <v>361</v>
      </c>
      <c r="D59" s="2" t="s">
        <v>361</v>
      </c>
      <c r="E59" s="1" t="s">
        <v>361</v>
      </c>
      <c r="F59" t="s">
        <v>361</v>
      </c>
      <c r="G59" t="s">
        <v>361</v>
      </c>
      <c r="H59" t="s">
        <v>361</v>
      </c>
      <c r="I59" s="5" t="s">
        <v>361</v>
      </c>
      <c r="J59" t="s">
        <v>361</v>
      </c>
      <c r="K59" s="1" t="s">
        <v>361</v>
      </c>
      <c r="L59" t="s">
        <v>361</v>
      </c>
      <c r="M59" s="1" t="s">
        <v>361</v>
      </c>
      <c r="N59" s="1" t="s">
        <v>361</v>
      </c>
      <c r="O59" t="s">
        <v>361</v>
      </c>
      <c r="P59" s="1" t="s">
        <v>361</v>
      </c>
      <c r="Q59" s="1" t="s">
        <v>361</v>
      </c>
      <c r="R59" t="s">
        <v>361</v>
      </c>
      <c r="S59" t="s">
        <v>361</v>
      </c>
      <c r="T59" s="1" t="s">
        <v>361</v>
      </c>
      <c r="U59" t="s">
        <v>361</v>
      </c>
      <c r="V59" t="s">
        <v>361</v>
      </c>
      <c r="W59" t="s">
        <v>361</v>
      </c>
      <c r="X59" t="s">
        <v>361</v>
      </c>
      <c r="Y59" s="1" t="s">
        <v>361</v>
      </c>
      <c r="Z59" s="1" t="s">
        <v>361</v>
      </c>
      <c r="AA59" t="s">
        <v>361</v>
      </c>
      <c r="AB59" t="s">
        <v>361</v>
      </c>
      <c r="AC59" t="s">
        <v>361</v>
      </c>
      <c r="AD59" t="s">
        <v>361</v>
      </c>
      <c r="AE59" t="s">
        <v>361</v>
      </c>
      <c r="AF59" t="s">
        <v>361</v>
      </c>
      <c r="AG59" t="s">
        <v>361</v>
      </c>
      <c r="AH59" t="s">
        <v>361</v>
      </c>
      <c r="AI59" t="s">
        <v>361</v>
      </c>
      <c r="AJ59" t="s">
        <v>361</v>
      </c>
      <c r="AK59" t="s">
        <v>361</v>
      </c>
      <c r="AL59" t="s">
        <v>361</v>
      </c>
      <c r="AM59" t="s">
        <v>361</v>
      </c>
      <c r="AN59" t="s">
        <v>361</v>
      </c>
    </row>
    <row r="60" spans="1:40" ht="15.75" customHeight="1" x14ac:dyDescent="0.2">
      <c r="A60" s="1" t="s">
        <v>361</v>
      </c>
      <c r="B60" s="1" t="s">
        <v>361</v>
      </c>
      <c r="C60" t="s">
        <v>361</v>
      </c>
      <c r="D60" s="2" t="s">
        <v>361</v>
      </c>
      <c r="E60" s="1" t="s">
        <v>361</v>
      </c>
      <c r="F60" t="s">
        <v>361</v>
      </c>
      <c r="G60" t="s">
        <v>361</v>
      </c>
      <c r="H60" t="s">
        <v>361</v>
      </c>
      <c r="I60" s="5" t="s">
        <v>361</v>
      </c>
      <c r="J60" t="s">
        <v>361</v>
      </c>
      <c r="K60" s="1" t="s">
        <v>361</v>
      </c>
      <c r="L60" t="s">
        <v>361</v>
      </c>
      <c r="M60" s="1" t="s">
        <v>361</v>
      </c>
      <c r="N60" s="1" t="s">
        <v>361</v>
      </c>
      <c r="O60" t="s">
        <v>361</v>
      </c>
      <c r="P60" s="1" t="s">
        <v>361</v>
      </c>
      <c r="Q60" s="1" t="s">
        <v>361</v>
      </c>
      <c r="R60" t="s">
        <v>361</v>
      </c>
      <c r="S60" t="s">
        <v>361</v>
      </c>
      <c r="T60" s="1" t="s">
        <v>361</v>
      </c>
      <c r="U60" t="s">
        <v>361</v>
      </c>
      <c r="V60" t="s">
        <v>361</v>
      </c>
      <c r="W60" t="s">
        <v>361</v>
      </c>
      <c r="X60" t="s">
        <v>361</v>
      </c>
      <c r="Y60" s="1" t="s">
        <v>361</v>
      </c>
      <c r="Z60" s="1" t="s">
        <v>361</v>
      </c>
      <c r="AA60" t="s">
        <v>361</v>
      </c>
      <c r="AB60" t="s">
        <v>361</v>
      </c>
      <c r="AC60" t="s">
        <v>361</v>
      </c>
      <c r="AD60" t="s">
        <v>361</v>
      </c>
      <c r="AE60" t="s">
        <v>361</v>
      </c>
      <c r="AF60" t="s">
        <v>361</v>
      </c>
      <c r="AG60" t="s">
        <v>361</v>
      </c>
      <c r="AH60" t="s">
        <v>361</v>
      </c>
      <c r="AI60" t="s">
        <v>361</v>
      </c>
      <c r="AJ60" t="s">
        <v>361</v>
      </c>
      <c r="AK60" t="s">
        <v>361</v>
      </c>
      <c r="AL60" t="s">
        <v>361</v>
      </c>
      <c r="AM60" t="s">
        <v>361</v>
      </c>
      <c r="AN60" t="s">
        <v>361</v>
      </c>
    </row>
    <row r="61" spans="1:40" ht="15.75" customHeight="1" x14ac:dyDescent="0.2">
      <c r="A61" s="1" t="s">
        <v>361</v>
      </c>
      <c r="B61" s="1" t="s">
        <v>361</v>
      </c>
      <c r="C61" t="s">
        <v>361</v>
      </c>
      <c r="D61" s="2" t="s">
        <v>361</v>
      </c>
      <c r="E61" s="1" t="s">
        <v>361</v>
      </c>
      <c r="F61" t="s">
        <v>361</v>
      </c>
      <c r="G61" t="s">
        <v>361</v>
      </c>
      <c r="H61" t="s">
        <v>361</v>
      </c>
      <c r="I61" s="5" t="s">
        <v>361</v>
      </c>
      <c r="J61" t="s">
        <v>361</v>
      </c>
      <c r="K61" s="1" t="s">
        <v>361</v>
      </c>
      <c r="L61" t="s">
        <v>361</v>
      </c>
      <c r="M61" s="1" t="s">
        <v>361</v>
      </c>
      <c r="N61" s="1" t="s">
        <v>361</v>
      </c>
      <c r="O61" t="s">
        <v>361</v>
      </c>
      <c r="P61" s="1" t="s">
        <v>361</v>
      </c>
      <c r="Q61" s="1" t="s">
        <v>361</v>
      </c>
      <c r="R61" t="s">
        <v>361</v>
      </c>
      <c r="S61" t="s">
        <v>361</v>
      </c>
      <c r="T61" s="1" t="s">
        <v>361</v>
      </c>
      <c r="U61" t="s">
        <v>361</v>
      </c>
      <c r="V61" t="s">
        <v>361</v>
      </c>
      <c r="W61" t="s">
        <v>361</v>
      </c>
      <c r="X61" t="s">
        <v>361</v>
      </c>
      <c r="Y61" s="1" t="s">
        <v>361</v>
      </c>
      <c r="Z61" s="1" t="s">
        <v>361</v>
      </c>
      <c r="AA61" t="s">
        <v>361</v>
      </c>
      <c r="AB61" t="s">
        <v>361</v>
      </c>
      <c r="AC61" t="s">
        <v>361</v>
      </c>
      <c r="AD61" t="s">
        <v>361</v>
      </c>
      <c r="AE61" t="s">
        <v>361</v>
      </c>
      <c r="AF61" t="s">
        <v>361</v>
      </c>
      <c r="AG61" t="s">
        <v>361</v>
      </c>
      <c r="AH61" t="s">
        <v>361</v>
      </c>
      <c r="AI61" t="s">
        <v>361</v>
      </c>
      <c r="AJ61" t="s">
        <v>361</v>
      </c>
      <c r="AK61" t="s">
        <v>361</v>
      </c>
      <c r="AL61" t="s">
        <v>361</v>
      </c>
      <c r="AM61" t="s">
        <v>361</v>
      </c>
      <c r="AN61" t="s">
        <v>361</v>
      </c>
    </row>
    <row r="62" spans="1:40" ht="15.75" customHeight="1" x14ac:dyDescent="0.2">
      <c r="A62" s="1" t="s">
        <v>361</v>
      </c>
      <c r="B62" s="1" t="s">
        <v>361</v>
      </c>
      <c r="C62" t="s">
        <v>361</v>
      </c>
      <c r="D62" s="2" t="s">
        <v>361</v>
      </c>
      <c r="E62" s="1" t="s">
        <v>361</v>
      </c>
      <c r="F62" t="s">
        <v>361</v>
      </c>
      <c r="G62" t="s">
        <v>361</v>
      </c>
      <c r="H62" t="s">
        <v>361</v>
      </c>
      <c r="I62" s="5" t="s">
        <v>361</v>
      </c>
      <c r="J62" t="s">
        <v>361</v>
      </c>
      <c r="K62" s="1" t="s">
        <v>361</v>
      </c>
      <c r="L62" t="s">
        <v>361</v>
      </c>
      <c r="M62" s="1" t="s">
        <v>361</v>
      </c>
      <c r="N62" s="1" t="s">
        <v>361</v>
      </c>
      <c r="O62" t="s">
        <v>361</v>
      </c>
      <c r="P62" s="1" t="s">
        <v>361</v>
      </c>
      <c r="Q62" s="1" t="s">
        <v>361</v>
      </c>
      <c r="R62" t="s">
        <v>361</v>
      </c>
      <c r="S62" t="s">
        <v>361</v>
      </c>
      <c r="T62" s="1" t="s">
        <v>361</v>
      </c>
      <c r="U62" t="s">
        <v>361</v>
      </c>
      <c r="V62" t="s">
        <v>361</v>
      </c>
      <c r="W62" t="s">
        <v>361</v>
      </c>
      <c r="X62" t="s">
        <v>361</v>
      </c>
      <c r="Y62" s="1" t="s">
        <v>361</v>
      </c>
      <c r="Z62" s="1" t="s">
        <v>361</v>
      </c>
      <c r="AA62" t="s">
        <v>361</v>
      </c>
      <c r="AB62" t="s">
        <v>361</v>
      </c>
      <c r="AC62" t="s">
        <v>361</v>
      </c>
      <c r="AD62" t="s">
        <v>361</v>
      </c>
      <c r="AE62" t="s">
        <v>361</v>
      </c>
      <c r="AF62" t="s">
        <v>361</v>
      </c>
      <c r="AG62" t="s">
        <v>361</v>
      </c>
      <c r="AH62" t="s">
        <v>361</v>
      </c>
      <c r="AI62" t="s">
        <v>361</v>
      </c>
      <c r="AJ62" t="s">
        <v>361</v>
      </c>
      <c r="AK62" t="s">
        <v>361</v>
      </c>
      <c r="AL62" t="s">
        <v>361</v>
      </c>
      <c r="AM62" t="s">
        <v>361</v>
      </c>
      <c r="AN62" t="s">
        <v>361</v>
      </c>
    </row>
    <row r="63" spans="1:40" ht="15.75" customHeight="1" x14ac:dyDescent="0.2">
      <c r="A63" s="1" t="s">
        <v>361</v>
      </c>
      <c r="B63" s="1" t="s">
        <v>361</v>
      </c>
      <c r="C63" t="s">
        <v>361</v>
      </c>
      <c r="D63" s="2" t="s">
        <v>361</v>
      </c>
      <c r="E63" s="1" t="s">
        <v>361</v>
      </c>
      <c r="F63" t="s">
        <v>361</v>
      </c>
      <c r="G63" t="s">
        <v>361</v>
      </c>
      <c r="H63" t="s">
        <v>361</v>
      </c>
      <c r="I63" s="5" t="s">
        <v>361</v>
      </c>
      <c r="J63" t="s">
        <v>361</v>
      </c>
      <c r="K63" s="1" t="s">
        <v>361</v>
      </c>
      <c r="L63" t="s">
        <v>361</v>
      </c>
      <c r="M63" s="1" t="s">
        <v>361</v>
      </c>
      <c r="N63" s="1" t="s">
        <v>361</v>
      </c>
      <c r="O63" t="s">
        <v>361</v>
      </c>
      <c r="P63" s="1" t="s">
        <v>361</v>
      </c>
      <c r="Q63" s="1" t="s">
        <v>361</v>
      </c>
      <c r="R63" t="s">
        <v>361</v>
      </c>
      <c r="S63" t="s">
        <v>361</v>
      </c>
      <c r="T63" s="1" t="s">
        <v>361</v>
      </c>
      <c r="U63" t="s">
        <v>361</v>
      </c>
      <c r="V63" t="s">
        <v>361</v>
      </c>
      <c r="W63" t="s">
        <v>361</v>
      </c>
      <c r="X63" t="s">
        <v>361</v>
      </c>
      <c r="Y63" s="1" t="s">
        <v>361</v>
      </c>
      <c r="Z63" s="1" t="s">
        <v>361</v>
      </c>
      <c r="AA63" t="s">
        <v>361</v>
      </c>
      <c r="AB63" t="s">
        <v>361</v>
      </c>
      <c r="AC63" t="s">
        <v>361</v>
      </c>
      <c r="AD63" t="s">
        <v>361</v>
      </c>
      <c r="AE63" t="s">
        <v>361</v>
      </c>
      <c r="AF63" t="s">
        <v>361</v>
      </c>
      <c r="AG63" t="s">
        <v>361</v>
      </c>
      <c r="AH63" t="s">
        <v>361</v>
      </c>
      <c r="AI63" t="s">
        <v>361</v>
      </c>
      <c r="AJ63" t="s">
        <v>361</v>
      </c>
      <c r="AK63" t="s">
        <v>361</v>
      </c>
      <c r="AL63" t="s">
        <v>361</v>
      </c>
      <c r="AM63" t="s">
        <v>361</v>
      </c>
      <c r="AN63" t="s">
        <v>361</v>
      </c>
    </row>
    <row r="64" spans="1:40" ht="15.75" customHeight="1" x14ac:dyDescent="0.2">
      <c r="A64" s="1" t="s">
        <v>361</v>
      </c>
      <c r="B64" s="1" t="s">
        <v>361</v>
      </c>
      <c r="C64" t="s">
        <v>361</v>
      </c>
      <c r="D64" s="2" t="s">
        <v>361</v>
      </c>
      <c r="E64" s="1" t="s">
        <v>361</v>
      </c>
      <c r="F64" t="s">
        <v>361</v>
      </c>
      <c r="G64" t="s">
        <v>361</v>
      </c>
      <c r="H64" t="s">
        <v>361</v>
      </c>
      <c r="I64" s="5" t="s">
        <v>361</v>
      </c>
      <c r="J64" t="s">
        <v>361</v>
      </c>
      <c r="K64" s="1" t="s">
        <v>361</v>
      </c>
      <c r="L64" t="s">
        <v>361</v>
      </c>
      <c r="M64" s="1" t="s">
        <v>361</v>
      </c>
      <c r="N64" s="1" t="s">
        <v>361</v>
      </c>
      <c r="O64" t="s">
        <v>361</v>
      </c>
      <c r="P64" s="1" t="s">
        <v>361</v>
      </c>
      <c r="Q64" s="1" t="s">
        <v>361</v>
      </c>
      <c r="R64" t="s">
        <v>361</v>
      </c>
      <c r="S64" t="s">
        <v>361</v>
      </c>
      <c r="T64" s="1" t="s">
        <v>361</v>
      </c>
      <c r="U64" t="s">
        <v>361</v>
      </c>
      <c r="V64" t="s">
        <v>361</v>
      </c>
      <c r="W64" t="s">
        <v>361</v>
      </c>
      <c r="X64" t="s">
        <v>361</v>
      </c>
      <c r="Y64" s="1" t="s">
        <v>361</v>
      </c>
      <c r="Z64" s="1" t="s">
        <v>361</v>
      </c>
      <c r="AA64" t="s">
        <v>361</v>
      </c>
      <c r="AB64" t="s">
        <v>361</v>
      </c>
      <c r="AC64" t="s">
        <v>361</v>
      </c>
      <c r="AD64" t="s">
        <v>361</v>
      </c>
      <c r="AE64" t="s">
        <v>361</v>
      </c>
      <c r="AF64" t="s">
        <v>361</v>
      </c>
      <c r="AG64" t="s">
        <v>361</v>
      </c>
      <c r="AH64" t="s">
        <v>361</v>
      </c>
      <c r="AI64" t="s">
        <v>361</v>
      </c>
      <c r="AJ64" t="s">
        <v>361</v>
      </c>
      <c r="AK64" t="s">
        <v>361</v>
      </c>
      <c r="AL64" t="s">
        <v>361</v>
      </c>
      <c r="AM64" t="s">
        <v>361</v>
      </c>
      <c r="AN64" t="s">
        <v>361</v>
      </c>
    </row>
    <row r="65" spans="1:40" ht="15.75" customHeight="1" x14ac:dyDescent="0.2">
      <c r="A65" s="1" t="s">
        <v>361</v>
      </c>
      <c r="B65" s="1" t="s">
        <v>361</v>
      </c>
      <c r="C65" t="s">
        <v>361</v>
      </c>
      <c r="D65" s="2" t="s">
        <v>361</v>
      </c>
      <c r="E65" s="1" t="s">
        <v>361</v>
      </c>
      <c r="F65" t="s">
        <v>361</v>
      </c>
      <c r="G65" t="s">
        <v>361</v>
      </c>
      <c r="H65" t="s">
        <v>361</v>
      </c>
      <c r="I65" s="5" t="s">
        <v>361</v>
      </c>
      <c r="J65" t="s">
        <v>361</v>
      </c>
      <c r="K65" s="1" t="s">
        <v>361</v>
      </c>
      <c r="L65" t="s">
        <v>361</v>
      </c>
      <c r="M65" s="1" t="s">
        <v>361</v>
      </c>
      <c r="N65" s="1" t="s">
        <v>361</v>
      </c>
      <c r="O65" t="s">
        <v>361</v>
      </c>
      <c r="P65" s="1" t="s">
        <v>361</v>
      </c>
      <c r="Q65" s="1" t="s">
        <v>361</v>
      </c>
      <c r="R65" t="s">
        <v>361</v>
      </c>
      <c r="S65" t="s">
        <v>361</v>
      </c>
      <c r="T65" s="1" t="s">
        <v>361</v>
      </c>
      <c r="U65" t="s">
        <v>361</v>
      </c>
      <c r="V65" t="s">
        <v>361</v>
      </c>
      <c r="W65" t="s">
        <v>361</v>
      </c>
      <c r="X65" t="s">
        <v>361</v>
      </c>
      <c r="Y65" s="1" t="s">
        <v>361</v>
      </c>
      <c r="Z65" s="1" t="s">
        <v>361</v>
      </c>
      <c r="AA65" t="s">
        <v>361</v>
      </c>
      <c r="AB65" t="s">
        <v>361</v>
      </c>
      <c r="AC65" t="s">
        <v>361</v>
      </c>
      <c r="AD65" t="s">
        <v>361</v>
      </c>
      <c r="AE65" t="s">
        <v>361</v>
      </c>
      <c r="AF65" t="s">
        <v>361</v>
      </c>
      <c r="AG65" t="s">
        <v>361</v>
      </c>
      <c r="AH65" t="s">
        <v>361</v>
      </c>
      <c r="AI65" t="s">
        <v>361</v>
      </c>
      <c r="AJ65" t="s">
        <v>361</v>
      </c>
      <c r="AK65" t="s">
        <v>361</v>
      </c>
      <c r="AL65" t="s">
        <v>361</v>
      </c>
      <c r="AM65" t="s">
        <v>361</v>
      </c>
      <c r="AN65" t="s">
        <v>361</v>
      </c>
    </row>
    <row r="66" spans="1:40" ht="15.75" customHeight="1" x14ac:dyDescent="0.2">
      <c r="A66" s="1" t="s">
        <v>361</v>
      </c>
      <c r="B66" s="1" t="s">
        <v>361</v>
      </c>
      <c r="C66" t="s">
        <v>361</v>
      </c>
      <c r="D66" s="2" t="s">
        <v>361</v>
      </c>
      <c r="E66" s="1" t="s">
        <v>361</v>
      </c>
      <c r="F66" t="s">
        <v>361</v>
      </c>
      <c r="G66" t="s">
        <v>361</v>
      </c>
      <c r="H66" t="s">
        <v>361</v>
      </c>
      <c r="I66" s="5" t="s">
        <v>361</v>
      </c>
      <c r="J66" t="s">
        <v>361</v>
      </c>
      <c r="K66" s="1" t="s">
        <v>361</v>
      </c>
      <c r="L66" t="s">
        <v>361</v>
      </c>
      <c r="M66" s="1" t="s">
        <v>361</v>
      </c>
      <c r="N66" s="1" t="s">
        <v>361</v>
      </c>
      <c r="O66" t="s">
        <v>361</v>
      </c>
      <c r="P66" s="1" t="s">
        <v>361</v>
      </c>
      <c r="Q66" s="1" t="s">
        <v>361</v>
      </c>
      <c r="R66" t="s">
        <v>361</v>
      </c>
      <c r="S66" t="s">
        <v>361</v>
      </c>
      <c r="T66" s="1" t="s">
        <v>361</v>
      </c>
      <c r="U66" t="s">
        <v>361</v>
      </c>
      <c r="V66" t="s">
        <v>361</v>
      </c>
      <c r="W66" t="s">
        <v>361</v>
      </c>
      <c r="X66" t="s">
        <v>361</v>
      </c>
      <c r="Y66" s="1" t="s">
        <v>361</v>
      </c>
      <c r="Z66" s="1" t="s">
        <v>361</v>
      </c>
      <c r="AA66" t="s">
        <v>361</v>
      </c>
      <c r="AB66" t="s">
        <v>361</v>
      </c>
      <c r="AC66" t="s">
        <v>361</v>
      </c>
      <c r="AD66" t="s">
        <v>361</v>
      </c>
      <c r="AE66" t="s">
        <v>361</v>
      </c>
      <c r="AF66" t="s">
        <v>361</v>
      </c>
      <c r="AG66" t="s">
        <v>361</v>
      </c>
      <c r="AH66" t="s">
        <v>361</v>
      </c>
      <c r="AI66" t="s">
        <v>361</v>
      </c>
      <c r="AJ66" t="s">
        <v>361</v>
      </c>
      <c r="AK66" t="s">
        <v>361</v>
      </c>
      <c r="AL66" t="s">
        <v>361</v>
      </c>
      <c r="AM66" t="s">
        <v>361</v>
      </c>
      <c r="AN66" t="s">
        <v>361</v>
      </c>
    </row>
    <row r="67" spans="1:40" ht="15.75" customHeight="1" x14ac:dyDescent="0.2">
      <c r="A67" s="1" t="s">
        <v>361</v>
      </c>
      <c r="B67" s="1" t="s">
        <v>361</v>
      </c>
      <c r="C67" t="s">
        <v>361</v>
      </c>
      <c r="D67" s="2" t="s">
        <v>361</v>
      </c>
      <c r="E67" s="1" t="s">
        <v>361</v>
      </c>
      <c r="F67" t="s">
        <v>361</v>
      </c>
      <c r="G67" t="s">
        <v>361</v>
      </c>
      <c r="H67" t="s">
        <v>361</v>
      </c>
      <c r="I67" s="5" t="s">
        <v>361</v>
      </c>
      <c r="J67" t="s">
        <v>361</v>
      </c>
      <c r="K67" s="1" t="s">
        <v>361</v>
      </c>
      <c r="L67" t="s">
        <v>361</v>
      </c>
      <c r="M67" s="1" t="s">
        <v>361</v>
      </c>
      <c r="N67" s="1" t="s">
        <v>361</v>
      </c>
      <c r="O67" t="s">
        <v>361</v>
      </c>
      <c r="P67" s="1" t="s">
        <v>361</v>
      </c>
      <c r="Q67" s="1" t="s">
        <v>361</v>
      </c>
      <c r="R67" t="s">
        <v>361</v>
      </c>
      <c r="S67" t="s">
        <v>361</v>
      </c>
      <c r="T67" s="1" t="s">
        <v>361</v>
      </c>
      <c r="U67" t="s">
        <v>361</v>
      </c>
      <c r="V67" t="s">
        <v>361</v>
      </c>
      <c r="W67" t="s">
        <v>361</v>
      </c>
      <c r="X67" t="s">
        <v>361</v>
      </c>
      <c r="Y67" s="1" t="s">
        <v>361</v>
      </c>
      <c r="Z67" s="1" t="s">
        <v>361</v>
      </c>
      <c r="AA67" t="s">
        <v>361</v>
      </c>
      <c r="AB67" t="s">
        <v>361</v>
      </c>
      <c r="AC67" t="s">
        <v>361</v>
      </c>
      <c r="AD67" t="s">
        <v>361</v>
      </c>
      <c r="AE67" t="s">
        <v>361</v>
      </c>
      <c r="AF67" t="s">
        <v>361</v>
      </c>
      <c r="AG67" t="s">
        <v>361</v>
      </c>
      <c r="AH67" t="s">
        <v>361</v>
      </c>
      <c r="AI67" t="s">
        <v>361</v>
      </c>
      <c r="AJ67" t="s">
        <v>361</v>
      </c>
      <c r="AK67" t="s">
        <v>361</v>
      </c>
      <c r="AL67" t="s">
        <v>361</v>
      </c>
      <c r="AM67" t="s">
        <v>361</v>
      </c>
      <c r="AN67" t="s">
        <v>361</v>
      </c>
    </row>
    <row r="68" spans="1:40" ht="15.75" customHeight="1" x14ac:dyDescent="0.2">
      <c r="A68" s="1" t="s">
        <v>361</v>
      </c>
      <c r="B68" s="1" t="s">
        <v>361</v>
      </c>
      <c r="C68" t="s">
        <v>361</v>
      </c>
      <c r="D68" s="2" t="s">
        <v>361</v>
      </c>
      <c r="E68" s="1" t="s">
        <v>361</v>
      </c>
      <c r="F68" t="s">
        <v>361</v>
      </c>
      <c r="G68" t="s">
        <v>361</v>
      </c>
      <c r="H68" t="s">
        <v>361</v>
      </c>
      <c r="I68" s="5" t="s">
        <v>361</v>
      </c>
      <c r="J68" t="s">
        <v>361</v>
      </c>
      <c r="K68" s="1" t="s">
        <v>361</v>
      </c>
      <c r="L68" t="s">
        <v>361</v>
      </c>
      <c r="M68" s="1" t="s">
        <v>361</v>
      </c>
      <c r="N68" s="1" t="s">
        <v>361</v>
      </c>
      <c r="O68" t="s">
        <v>361</v>
      </c>
      <c r="P68" s="1" t="s">
        <v>361</v>
      </c>
      <c r="Q68" s="1" t="s">
        <v>361</v>
      </c>
      <c r="R68" t="s">
        <v>361</v>
      </c>
      <c r="S68" t="s">
        <v>361</v>
      </c>
      <c r="T68" s="1" t="s">
        <v>361</v>
      </c>
      <c r="U68" t="s">
        <v>361</v>
      </c>
      <c r="V68" t="s">
        <v>361</v>
      </c>
      <c r="W68" t="s">
        <v>361</v>
      </c>
      <c r="X68" t="s">
        <v>361</v>
      </c>
      <c r="Y68" s="1" t="s">
        <v>361</v>
      </c>
      <c r="Z68" s="1" t="s">
        <v>361</v>
      </c>
      <c r="AA68" t="s">
        <v>361</v>
      </c>
      <c r="AB68" t="s">
        <v>361</v>
      </c>
      <c r="AC68" t="s">
        <v>361</v>
      </c>
      <c r="AD68" t="s">
        <v>361</v>
      </c>
      <c r="AE68" t="s">
        <v>361</v>
      </c>
      <c r="AF68" t="s">
        <v>361</v>
      </c>
      <c r="AG68" t="s">
        <v>361</v>
      </c>
      <c r="AH68" t="s">
        <v>361</v>
      </c>
      <c r="AI68" t="s">
        <v>361</v>
      </c>
      <c r="AJ68" t="s">
        <v>361</v>
      </c>
      <c r="AK68" t="s">
        <v>361</v>
      </c>
      <c r="AL68" t="s">
        <v>361</v>
      </c>
      <c r="AM68" t="s">
        <v>361</v>
      </c>
      <c r="AN68" t="s">
        <v>361</v>
      </c>
    </row>
    <row r="69" spans="1:40" ht="15.75" customHeight="1" x14ac:dyDescent="0.2">
      <c r="A69" s="1" t="s">
        <v>361</v>
      </c>
      <c r="B69" s="1" t="s">
        <v>361</v>
      </c>
      <c r="C69" t="s">
        <v>361</v>
      </c>
      <c r="D69" s="2" t="s">
        <v>361</v>
      </c>
      <c r="E69" s="1" t="s">
        <v>361</v>
      </c>
      <c r="F69" t="s">
        <v>361</v>
      </c>
      <c r="G69" t="s">
        <v>361</v>
      </c>
      <c r="H69" t="s">
        <v>361</v>
      </c>
      <c r="I69" s="5" t="s">
        <v>361</v>
      </c>
      <c r="J69" t="s">
        <v>361</v>
      </c>
      <c r="K69" s="1" t="s">
        <v>361</v>
      </c>
      <c r="L69" t="s">
        <v>361</v>
      </c>
      <c r="M69" s="1" t="s">
        <v>361</v>
      </c>
      <c r="N69" s="1" t="s">
        <v>361</v>
      </c>
      <c r="O69" t="s">
        <v>361</v>
      </c>
      <c r="P69" s="1" t="s">
        <v>361</v>
      </c>
      <c r="Q69" s="1" t="s">
        <v>361</v>
      </c>
      <c r="R69" t="s">
        <v>361</v>
      </c>
      <c r="S69" t="s">
        <v>361</v>
      </c>
      <c r="T69" s="1" t="s">
        <v>361</v>
      </c>
      <c r="U69" t="s">
        <v>361</v>
      </c>
      <c r="V69" t="s">
        <v>361</v>
      </c>
      <c r="W69" t="s">
        <v>361</v>
      </c>
      <c r="X69" t="s">
        <v>361</v>
      </c>
      <c r="Y69" s="1" t="s">
        <v>361</v>
      </c>
      <c r="Z69" s="1" t="s">
        <v>361</v>
      </c>
      <c r="AA69" t="s">
        <v>361</v>
      </c>
      <c r="AB69" t="s">
        <v>361</v>
      </c>
      <c r="AC69" t="s">
        <v>361</v>
      </c>
      <c r="AD69" t="s">
        <v>361</v>
      </c>
      <c r="AE69" t="s">
        <v>361</v>
      </c>
      <c r="AF69" t="s">
        <v>361</v>
      </c>
      <c r="AG69" t="s">
        <v>361</v>
      </c>
      <c r="AH69" t="s">
        <v>361</v>
      </c>
      <c r="AI69" t="s">
        <v>361</v>
      </c>
      <c r="AJ69" t="s">
        <v>361</v>
      </c>
      <c r="AK69" t="s">
        <v>361</v>
      </c>
      <c r="AL69" t="s">
        <v>361</v>
      </c>
      <c r="AM69" t="s">
        <v>361</v>
      </c>
      <c r="AN69" t="s">
        <v>361</v>
      </c>
    </row>
    <row r="70" spans="1:40" ht="15.75" customHeight="1" x14ac:dyDescent="0.2">
      <c r="A70" s="1" t="s">
        <v>361</v>
      </c>
      <c r="B70" s="1" t="s">
        <v>361</v>
      </c>
      <c r="C70" t="s">
        <v>361</v>
      </c>
      <c r="D70" s="2" t="s">
        <v>361</v>
      </c>
      <c r="E70" s="1" t="s">
        <v>361</v>
      </c>
      <c r="F70" t="s">
        <v>361</v>
      </c>
      <c r="G70" t="s">
        <v>361</v>
      </c>
      <c r="H70" t="s">
        <v>361</v>
      </c>
      <c r="I70" s="5" t="s">
        <v>361</v>
      </c>
      <c r="J70" t="s">
        <v>361</v>
      </c>
      <c r="K70" s="1" t="s">
        <v>361</v>
      </c>
      <c r="L70" t="s">
        <v>361</v>
      </c>
      <c r="M70" s="1" t="s">
        <v>361</v>
      </c>
      <c r="N70" s="1" t="s">
        <v>361</v>
      </c>
      <c r="O70" t="s">
        <v>361</v>
      </c>
      <c r="P70" s="1" t="s">
        <v>361</v>
      </c>
      <c r="Q70" s="1" t="s">
        <v>361</v>
      </c>
      <c r="R70" t="s">
        <v>361</v>
      </c>
      <c r="S70" t="s">
        <v>361</v>
      </c>
      <c r="T70" s="1" t="s">
        <v>361</v>
      </c>
      <c r="U70" t="s">
        <v>361</v>
      </c>
      <c r="V70" t="s">
        <v>361</v>
      </c>
      <c r="W70" t="s">
        <v>361</v>
      </c>
      <c r="X70" t="s">
        <v>361</v>
      </c>
      <c r="Y70" s="1" t="s">
        <v>361</v>
      </c>
      <c r="Z70" s="1" t="s">
        <v>361</v>
      </c>
      <c r="AA70" t="s">
        <v>361</v>
      </c>
      <c r="AB70" t="s">
        <v>361</v>
      </c>
      <c r="AC70" t="s">
        <v>361</v>
      </c>
      <c r="AD70" t="s">
        <v>361</v>
      </c>
      <c r="AE70" t="s">
        <v>361</v>
      </c>
      <c r="AF70" t="s">
        <v>361</v>
      </c>
      <c r="AG70" t="s">
        <v>361</v>
      </c>
      <c r="AH70" t="s">
        <v>361</v>
      </c>
      <c r="AI70" t="s">
        <v>361</v>
      </c>
      <c r="AJ70" t="s">
        <v>361</v>
      </c>
      <c r="AK70" t="s">
        <v>361</v>
      </c>
      <c r="AL70" t="s">
        <v>361</v>
      </c>
      <c r="AM70" t="s">
        <v>361</v>
      </c>
      <c r="AN70" t="s">
        <v>361</v>
      </c>
    </row>
    <row r="71" spans="1:40" ht="15.75" customHeight="1" x14ac:dyDescent="0.2">
      <c r="A71" s="1" t="s">
        <v>361</v>
      </c>
      <c r="B71" s="1" t="s">
        <v>361</v>
      </c>
      <c r="C71" t="s">
        <v>361</v>
      </c>
      <c r="D71" s="2" t="s">
        <v>361</v>
      </c>
      <c r="E71" s="1" t="s">
        <v>361</v>
      </c>
      <c r="F71" t="s">
        <v>361</v>
      </c>
      <c r="G71" t="s">
        <v>361</v>
      </c>
      <c r="H71" t="s">
        <v>361</v>
      </c>
      <c r="I71" s="5" t="s">
        <v>361</v>
      </c>
      <c r="J71" t="s">
        <v>361</v>
      </c>
      <c r="K71" s="1" t="s">
        <v>361</v>
      </c>
      <c r="L71" t="s">
        <v>361</v>
      </c>
      <c r="M71" s="1" t="s">
        <v>361</v>
      </c>
      <c r="N71" s="1" t="s">
        <v>361</v>
      </c>
      <c r="O71" t="s">
        <v>361</v>
      </c>
      <c r="P71" s="1" t="s">
        <v>361</v>
      </c>
      <c r="Q71" s="1" t="s">
        <v>361</v>
      </c>
      <c r="R71" t="s">
        <v>361</v>
      </c>
      <c r="S71" t="s">
        <v>361</v>
      </c>
      <c r="T71" s="1" t="s">
        <v>361</v>
      </c>
      <c r="U71" t="s">
        <v>361</v>
      </c>
      <c r="V71" t="s">
        <v>361</v>
      </c>
      <c r="W71" t="s">
        <v>361</v>
      </c>
      <c r="X71" t="s">
        <v>361</v>
      </c>
      <c r="Y71" s="1" t="s">
        <v>361</v>
      </c>
      <c r="Z71" s="1" t="s">
        <v>361</v>
      </c>
      <c r="AA71" t="s">
        <v>361</v>
      </c>
      <c r="AB71" t="s">
        <v>361</v>
      </c>
      <c r="AC71" t="s">
        <v>361</v>
      </c>
      <c r="AD71" t="s">
        <v>361</v>
      </c>
      <c r="AE71" t="s">
        <v>361</v>
      </c>
      <c r="AF71" t="s">
        <v>361</v>
      </c>
      <c r="AG71" t="s">
        <v>361</v>
      </c>
      <c r="AH71" t="s">
        <v>361</v>
      </c>
      <c r="AI71" t="s">
        <v>361</v>
      </c>
      <c r="AJ71" t="s">
        <v>361</v>
      </c>
      <c r="AK71" t="s">
        <v>361</v>
      </c>
      <c r="AL71" t="s">
        <v>361</v>
      </c>
      <c r="AM71" t="s">
        <v>361</v>
      </c>
      <c r="AN71" t="s">
        <v>361</v>
      </c>
    </row>
    <row r="72" spans="1:40" ht="15.75" customHeight="1" x14ac:dyDescent="0.2">
      <c r="A72" s="1" t="s">
        <v>361</v>
      </c>
      <c r="B72" s="1" t="s">
        <v>361</v>
      </c>
      <c r="C72" t="s">
        <v>361</v>
      </c>
      <c r="D72" s="2" t="s">
        <v>361</v>
      </c>
      <c r="E72" s="1" t="s">
        <v>361</v>
      </c>
      <c r="F72" t="s">
        <v>361</v>
      </c>
      <c r="G72" t="s">
        <v>361</v>
      </c>
      <c r="H72" t="s">
        <v>361</v>
      </c>
      <c r="I72" s="5" t="s">
        <v>361</v>
      </c>
      <c r="J72" t="s">
        <v>361</v>
      </c>
      <c r="K72" s="1" t="s">
        <v>361</v>
      </c>
      <c r="L72" t="s">
        <v>361</v>
      </c>
      <c r="M72" s="1" t="s">
        <v>361</v>
      </c>
      <c r="N72" s="1" t="s">
        <v>361</v>
      </c>
      <c r="O72" t="s">
        <v>361</v>
      </c>
      <c r="P72" s="1" t="s">
        <v>361</v>
      </c>
      <c r="Q72" s="1" t="s">
        <v>361</v>
      </c>
      <c r="R72" t="s">
        <v>361</v>
      </c>
      <c r="S72" t="s">
        <v>361</v>
      </c>
      <c r="T72" s="1" t="s">
        <v>361</v>
      </c>
      <c r="U72" t="s">
        <v>361</v>
      </c>
      <c r="V72" t="s">
        <v>361</v>
      </c>
      <c r="W72" t="s">
        <v>361</v>
      </c>
      <c r="X72" t="s">
        <v>361</v>
      </c>
      <c r="Y72" s="1" t="s">
        <v>361</v>
      </c>
      <c r="Z72" s="1" t="s">
        <v>361</v>
      </c>
      <c r="AA72" t="s">
        <v>361</v>
      </c>
      <c r="AB72" t="s">
        <v>361</v>
      </c>
      <c r="AC72" t="s">
        <v>361</v>
      </c>
      <c r="AD72" t="s">
        <v>361</v>
      </c>
      <c r="AE72" t="s">
        <v>361</v>
      </c>
      <c r="AF72" t="s">
        <v>361</v>
      </c>
      <c r="AG72" t="s">
        <v>361</v>
      </c>
      <c r="AH72" t="s">
        <v>361</v>
      </c>
      <c r="AI72" t="s">
        <v>361</v>
      </c>
      <c r="AJ72" t="s">
        <v>361</v>
      </c>
      <c r="AK72" t="s">
        <v>361</v>
      </c>
      <c r="AL72" t="s">
        <v>361</v>
      </c>
      <c r="AM72" t="s">
        <v>361</v>
      </c>
      <c r="AN72" t="s">
        <v>361</v>
      </c>
    </row>
    <row r="73" spans="1:40" ht="15.75" customHeight="1" x14ac:dyDescent="0.2">
      <c r="A73" s="1" t="s">
        <v>361</v>
      </c>
      <c r="B73" s="1" t="s">
        <v>361</v>
      </c>
      <c r="C73" t="s">
        <v>361</v>
      </c>
      <c r="D73" s="2" t="s">
        <v>361</v>
      </c>
      <c r="E73" s="1" t="s">
        <v>361</v>
      </c>
      <c r="F73" t="s">
        <v>361</v>
      </c>
      <c r="G73" t="s">
        <v>361</v>
      </c>
      <c r="H73" t="s">
        <v>361</v>
      </c>
      <c r="I73" s="5" t="s">
        <v>361</v>
      </c>
      <c r="J73" t="s">
        <v>361</v>
      </c>
      <c r="K73" s="1" t="s">
        <v>361</v>
      </c>
      <c r="L73" t="s">
        <v>361</v>
      </c>
      <c r="M73" s="1" t="s">
        <v>361</v>
      </c>
      <c r="N73" s="1" t="s">
        <v>361</v>
      </c>
      <c r="O73" t="s">
        <v>361</v>
      </c>
      <c r="P73" s="1" t="s">
        <v>361</v>
      </c>
      <c r="Q73" s="1" t="s">
        <v>361</v>
      </c>
      <c r="R73" t="s">
        <v>361</v>
      </c>
      <c r="S73" t="s">
        <v>361</v>
      </c>
      <c r="T73" s="1" t="s">
        <v>361</v>
      </c>
      <c r="U73" t="s">
        <v>361</v>
      </c>
      <c r="V73" t="s">
        <v>361</v>
      </c>
      <c r="W73" t="s">
        <v>361</v>
      </c>
      <c r="X73" t="s">
        <v>361</v>
      </c>
      <c r="Y73" s="1" t="s">
        <v>361</v>
      </c>
      <c r="Z73" s="1" t="s">
        <v>361</v>
      </c>
      <c r="AA73" t="s">
        <v>361</v>
      </c>
      <c r="AB73" t="s">
        <v>361</v>
      </c>
      <c r="AC73" t="s">
        <v>361</v>
      </c>
      <c r="AD73" t="s">
        <v>361</v>
      </c>
      <c r="AE73" t="s">
        <v>361</v>
      </c>
      <c r="AF73" t="s">
        <v>361</v>
      </c>
      <c r="AG73" t="s">
        <v>361</v>
      </c>
      <c r="AH73" t="s">
        <v>361</v>
      </c>
      <c r="AI73" t="s">
        <v>361</v>
      </c>
      <c r="AJ73" t="s">
        <v>361</v>
      </c>
      <c r="AK73" t="s">
        <v>361</v>
      </c>
      <c r="AL73" t="s">
        <v>361</v>
      </c>
      <c r="AM73" t="s">
        <v>361</v>
      </c>
      <c r="AN73" t="s">
        <v>361</v>
      </c>
    </row>
    <row r="74" spans="1:40" ht="15.75" customHeight="1" x14ac:dyDescent="0.2">
      <c r="A74" s="1" t="s">
        <v>361</v>
      </c>
      <c r="B74" s="1" t="s">
        <v>361</v>
      </c>
      <c r="C74" t="s">
        <v>361</v>
      </c>
      <c r="D74" s="2" t="s">
        <v>361</v>
      </c>
      <c r="E74" s="1" t="s">
        <v>361</v>
      </c>
      <c r="F74" t="s">
        <v>361</v>
      </c>
      <c r="G74" t="s">
        <v>361</v>
      </c>
      <c r="H74" t="s">
        <v>361</v>
      </c>
      <c r="I74" s="5" t="s">
        <v>361</v>
      </c>
      <c r="J74" t="s">
        <v>361</v>
      </c>
      <c r="K74" s="1" t="s">
        <v>361</v>
      </c>
      <c r="L74" t="s">
        <v>361</v>
      </c>
      <c r="M74" s="1" t="s">
        <v>361</v>
      </c>
      <c r="N74" s="1" t="s">
        <v>361</v>
      </c>
      <c r="O74" t="s">
        <v>361</v>
      </c>
      <c r="P74" s="1" t="s">
        <v>361</v>
      </c>
      <c r="Q74" s="1" t="s">
        <v>361</v>
      </c>
      <c r="R74" t="s">
        <v>361</v>
      </c>
      <c r="S74" t="s">
        <v>361</v>
      </c>
      <c r="T74" s="1" t="s">
        <v>361</v>
      </c>
      <c r="U74" t="s">
        <v>361</v>
      </c>
      <c r="V74" t="s">
        <v>361</v>
      </c>
      <c r="W74" t="s">
        <v>361</v>
      </c>
      <c r="X74" t="s">
        <v>361</v>
      </c>
      <c r="Y74" s="1" t="s">
        <v>361</v>
      </c>
      <c r="Z74" s="1" t="s">
        <v>361</v>
      </c>
      <c r="AA74" t="s">
        <v>361</v>
      </c>
      <c r="AB74" t="s">
        <v>361</v>
      </c>
      <c r="AC74" t="s">
        <v>361</v>
      </c>
      <c r="AD74" t="s">
        <v>361</v>
      </c>
      <c r="AE74" t="s">
        <v>361</v>
      </c>
      <c r="AF74" t="s">
        <v>361</v>
      </c>
      <c r="AG74" t="s">
        <v>361</v>
      </c>
      <c r="AH74" t="s">
        <v>361</v>
      </c>
      <c r="AI74" t="s">
        <v>361</v>
      </c>
      <c r="AJ74" t="s">
        <v>361</v>
      </c>
      <c r="AK74" t="s">
        <v>361</v>
      </c>
      <c r="AL74" t="s">
        <v>361</v>
      </c>
      <c r="AM74" t="s">
        <v>361</v>
      </c>
      <c r="AN74" t="s">
        <v>361</v>
      </c>
    </row>
    <row r="75" spans="1:40" ht="15.75" customHeight="1" x14ac:dyDescent="0.2">
      <c r="A75" s="1" t="s">
        <v>361</v>
      </c>
      <c r="B75" s="1" t="s">
        <v>361</v>
      </c>
      <c r="C75" t="s">
        <v>361</v>
      </c>
      <c r="D75" s="2" t="s">
        <v>361</v>
      </c>
      <c r="E75" s="1" t="s">
        <v>361</v>
      </c>
      <c r="F75" t="s">
        <v>361</v>
      </c>
      <c r="G75" t="s">
        <v>361</v>
      </c>
      <c r="H75" t="s">
        <v>361</v>
      </c>
      <c r="I75" s="5" t="s">
        <v>361</v>
      </c>
      <c r="J75" t="s">
        <v>361</v>
      </c>
      <c r="K75" s="1" t="s">
        <v>361</v>
      </c>
      <c r="L75" t="s">
        <v>361</v>
      </c>
      <c r="M75" s="1" t="s">
        <v>361</v>
      </c>
      <c r="N75" s="1" t="s">
        <v>361</v>
      </c>
      <c r="O75" t="s">
        <v>361</v>
      </c>
      <c r="P75" s="1" t="s">
        <v>361</v>
      </c>
      <c r="Q75" s="1" t="s">
        <v>361</v>
      </c>
      <c r="R75" t="s">
        <v>361</v>
      </c>
      <c r="S75" t="s">
        <v>361</v>
      </c>
      <c r="T75" s="1" t="s">
        <v>361</v>
      </c>
      <c r="U75" t="s">
        <v>361</v>
      </c>
      <c r="V75" t="s">
        <v>361</v>
      </c>
      <c r="W75" t="s">
        <v>361</v>
      </c>
      <c r="X75" t="s">
        <v>361</v>
      </c>
      <c r="Y75" s="1" t="s">
        <v>361</v>
      </c>
      <c r="Z75" s="1" t="s">
        <v>361</v>
      </c>
      <c r="AA75" t="s">
        <v>361</v>
      </c>
      <c r="AB75" t="s">
        <v>361</v>
      </c>
      <c r="AC75" t="s">
        <v>361</v>
      </c>
      <c r="AD75" t="s">
        <v>361</v>
      </c>
      <c r="AE75" t="s">
        <v>361</v>
      </c>
      <c r="AF75" t="s">
        <v>361</v>
      </c>
      <c r="AG75" t="s">
        <v>361</v>
      </c>
      <c r="AH75" t="s">
        <v>361</v>
      </c>
      <c r="AI75" t="s">
        <v>361</v>
      </c>
      <c r="AJ75" t="s">
        <v>361</v>
      </c>
      <c r="AK75" t="s">
        <v>361</v>
      </c>
      <c r="AL75" t="s">
        <v>361</v>
      </c>
      <c r="AM75" t="s">
        <v>361</v>
      </c>
      <c r="AN75" t="s">
        <v>361</v>
      </c>
    </row>
    <row r="76" spans="1:40" ht="15.75" customHeight="1" x14ac:dyDescent="0.2">
      <c r="A76" s="1" t="s">
        <v>361</v>
      </c>
      <c r="B76" s="1" t="s">
        <v>361</v>
      </c>
      <c r="C76" t="s">
        <v>361</v>
      </c>
      <c r="D76" s="2" t="s">
        <v>361</v>
      </c>
      <c r="E76" s="1" t="s">
        <v>361</v>
      </c>
      <c r="F76" t="s">
        <v>361</v>
      </c>
      <c r="G76" t="s">
        <v>361</v>
      </c>
      <c r="H76" t="s">
        <v>361</v>
      </c>
      <c r="I76" s="5" t="s">
        <v>361</v>
      </c>
      <c r="J76" t="s">
        <v>361</v>
      </c>
      <c r="K76" s="1" t="s">
        <v>361</v>
      </c>
      <c r="L76" t="s">
        <v>361</v>
      </c>
      <c r="M76" s="1" t="s">
        <v>361</v>
      </c>
      <c r="N76" s="1" t="s">
        <v>361</v>
      </c>
      <c r="O76" t="s">
        <v>361</v>
      </c>
      <c r="P76" s="1" t="s">
        <v>361</v>
      </c>
      <c r="Q76" s="1" t="s">
        <v>361</v>
      </c>
      <c r="R76" t="s">
        <v>361</v>
      </c>
      <c r="S76" t="s">
        <v>361</v>
      </c>
      <c r="T76" s="1" t="s">
        <v>361</v>
      </c>
      <c r="U76" t="s">
        <v>361</v>
      </c>
      <c r="V76" t="s">
        <v>361</v>
      </c>
      <c r="W76" t="s">
        <v>361</v>
      </c>
      <c r="X76" t="s">
        <v>361</v>
      </c>
      <c r="Y76" s="1" t="s">
        <v>361</v>
      </c>
      <c r="Z76" s="1" t="s">
        <v>361</v>
      </c>
      <c r="AA76" t="s">
        <v>361</v>
      </c>
      <c r="AB76" t="s">
        <v>361</v>
      </c>
      <c r="AC76" t="s">
        <v>361</v>
      </c>
      <c r="AD76" t="s">
        <v>361</v>
      </c>
      <c r="AE76" t="s">
        <v>361</v>
      </c>
      <c r="AF76" t="s">
        <v>361</v>
      </c>
      <c r="AG76" t="s">
        <v>361</v>
      </c>
      <c r="AH76" t="s">
        <v>361</v>
      </c>
      <c r="AI76" t="s">
        <v>361</v>
      </c>
      <c r="AJ76" t="s">
        <v>361</v>
      </c>
      <c r="AK76" t="s">
        <v>361</v>
      </c>
      <c r="AL76" t="s">
        <v>361</v>
      </c>
      <c r="AM76" t="s">
        <v>361</v>
      </c>
      <c r="AN76" t="s">
        <v>361</v>
      </c>
    </row>
    <row r="77" spans="1:40" ht="15.75" customHeight="1" x14ac:dyDescent="0.2">
      <c r="A77" s="1" t="s">
        <v>361</v>
      </c>
      <c r="B77" s="1" t="s">
        <v>361</v>
      </c>
      <c r="C77" t="s">
        <v>361</v>
      </c>
      <c r="D77" s="2" t="s">
        <v>361</v>
      </c>
      <c r="E77" s="1" t="s">
        <v>361</v>
      </c>
      <c r="F77" t="s">
        <v>361</v>
      </c>
      <c r="G77" t="s">
        <v>361</v>
      </c>
      <c r="H77" t="s">
        <v>361</v>
      </c>
      <c r="I77" s="5" t="s">
        <v>361</v>
      </c>
      <c r="J77" t="s">
        <v>361</v>
      </c>
      <c r="K77" s="1" t="s">
        <v>361</v>
      </c>
      <c r="L77" t="s">
        <v>361</v>
      </c>
      <c r="M77" s="1" t="s">
        <v>361</v>
      </c>
      <c r="N77" s="1" t="s">
        <v>361</v>
      </c>
      <c r="O77" t="s">
        <v>361</v>
      </c>
      <c r="P77" s="1" t="s">
        <v>361</v>
      </c>
      <c r="Q77" s="1" t="s">
        <v>361</v>
      </c>
      <c r="R77" t="s">
        <v>361</v>
      </c>
      <c r="S77" t="s">
        <v>361</v>
      </c>
      <c r="T77" s="1" t="s">
        <v>361</v>
      </c>
      <c r="U77" t="s">
        <v>361</v>
      </c>
      <c r="V77" t="s">
        <v>361</v>
      </c>
      <c r="W77" t="s">
        <v>361</v>
      </c>
      <c r="X77" t="s">
        <v>361</v>
      </c>
      <c r="Y77" s="1" t="s">
        <v>361</v>
      </c>
      <c r="Z77" s="1" t="s">
        <v>361</v>
      </c>
      <c r="AA77" t="s">
        <v>361</v>
      </c>
      <c r="AB77" t="s">
        <v>361</v>
      </c>
      <c r="AC77" t="s">
        <v>361</v>
      </c>
      <c r="AD77" t="s">
        <v>361</v>
      </c>
      <c r="AE77" t="s">
        <v>361</v>
      </c>
      <c r="AF77" t="s">
        <v>361</v>
      </c>
      <c r="AG77" t="s">
        <v>361</v>
      </c>
      <c r="AH77" t="s">
        <v>361</v>
      </c>
      <c r="AI77" t="s">
        <v>361</v>
      </c>
      <c r="AJ77" t="s">
        <v>361</v>
      </c>
      <c r="AK77" t="s">
        <v>361</v>
      </c>
      <c r="AL77" t="s">
        <v>361</v>
      </c>
      <c r="AM77" t="s">
        <v>361</v>
      </c>
      <c r="AN77" t="s">
        <v>361</v>
      </c>
    </row>
    <row r="78" spans="1:40" ht="15.75" customHeight="1" x14ac:dyDescent="0.2">
      <c r="A78" s="1" t="s">
        <v>361</v>
      </c>
      <c r="B78" s="1" t="s">
        <v>361</v>
      </c>
      <c r="C78" t="s">
        <v>361</v>
      </c>
      <c r="D78" s="2" t="s">
        <v>361</v>
      </c>
      <c r="E78" s="1" t="s">
        <v>361</v>
      </c>
      <c r="F78" t="s">
        <v>361</v>
      </c>
      <c r="G78" t="s">
        <v>361</v>
      </c>
      <c r="H78" t="s">
        <v>361</v>
      </c>
      <c r="I78" s="5" t="s">
        <v>361</v>
      </c>
      <c r="J78" t="s">
        <v>361</v>
      </c>
      <c r="K78" s="1" t="s">
        <v>361</v>
      </c>
      <c r="L78" t="s">
        <v>361</v>
      </c>
      <c r="M78" s="1" t="s">
        <v>361</v>
      </c>
      <c r="N78" s="1" t="s">
        <v>361</v>
      </c>
      <c r="O78" t="s">
        <v>361</v>
      </c>
      <c r="P78" s="1" t="s">
        <v>361</v>
      </c>
      <c r="Q78" s="1" t="s">
        <v>361</v>
      </c>
      <c r="R78" t="s">
        <v>361</v>
      </c>
      <c r="S78" t="s">
        <v>361</v>
      </c>
      <c r="T78" s="1" t="s">
        <v>361</v>
      </c>
      <c r="U78" t="s">
        <v>361</v>
      </c>
      <c r="V78" t="s">
        <v>361</v>
      </c>
      <c r="W78" t="s">
        <v>361</v>
      </c>
      <c r="X78" t="s">
        <v>361</v>
      </c>
      <c r="Y78" s="1" t="s">
        <v>361</v>
      </c>
      <c r="Z78" s="1" t="s">
        <v>361</v>
      </c>
      <c r="AA78" t="s">
        <v>361</v>
      </c>
      <c r="AB78" t="s">
        <v>361</v>
      </c>
      <c r="AC78" t="s">
        <v>361</v>
      </c>
      <c r="AD78" t="s">
        <v>361</v>
      </c>
      <c r="AE78" t="s">
        <v>361</v>
      </c>
      <c r="AF78" t="s">
        <v>361</v>
      </c>
      <c r="AG78" t="s">
        <v>361</v>
      </c>
      <c r="AH78" t="s">
        <v>361</v>
      </c>
      <c r="AI78" t="s">
        <v>361</v>
      </c>
      <c r="AJ78" t="s">
        <v>361</v>
      </c>
      <c r="AK78" t="s">
        <v>361</v>
      </c>
      <c r="AL78" t="s">
        <v>361</v>
      </c>
      <c r="AM78" t="s">
        <v>361</v>
      </c>
      <c r="AN78" t="s">
        <v>361</v>
      </c>
    </row>
    <row r="79" spans="1:40" ht="15.75" customHeight="1" x14ac:dyDescent="0.2">
      <c r="A79" s="1" t="s">
        <v>361</v>
      </c>
      <c r="B79" s="1" t="s">
        <v>361</v>
      </c>
      <c r="C79" t="s">
        <v>361</v>
      </c>
      <c r="D79" s="2" t="s">
        <v>361</v>
      </c>
      <c r="E79" s="1" t="s">
        <v>361</v>
      </c>
      <c r="F79" t="s">
        <v>361</v>
      </c>
      <c r="G79" t="s">
        <v>361</v>
      </c>
      <c r="H79" t="s">
        <v>361</v>
      </c>
      <c r="I79" s="5" t="s">
        <v>361</v>
      </c>
      <c r="J79" t="s">
        <v>361</v>
      </c>
      <c r="K79" s="1" t="s">
        <v>361</v>
      </c>
      <c r="L79" t="s">
        <v>361</v>
      </c>
      <c r="M79" s="1" t="s">
        <v>361</v>
      </c>
      <c r="N79" s="1" t="s">
        <v>361</v>
      </c>
      <c r="O79" t="s">
        <v>361</v>
      </c>
      <c r="P79" s="1" t="s">
        <v>361</v>
      </c>
      <c r="Q79" s="1" t="s">
        <v>361</v>
      </c>
      <c r="R79" t="s">
        <v>361</v>
      </c>
      <c r="S79" t="s">
        <v>361</v>
      </c>
      <c r="T79" s="1" t="s">
        <v>361</v>
      </c>
      <c r="U79" t="s">
        <v>361</v>
      </c>
      <c r="V79" t="s">
        <v>361</v>
      </c>
      <c r="W79" t="s">
        <v>361</v>
      </c>
      <c r="X79" t="s">
        <v>361</v>
      </c>
      <c r="Y79" s="1" t="s">
        <v>361</v>
      </c>
      <c r="Z79" s="1" t="s">
        <v>361</v>
      </c>
      <c r="AA79" t="s">
        <v>361</v>
      </c>
      <c r="AB79" t="s">
        <v>361</v>
      </c>
      <c r="AC79" t="s">
        <v>361</v>
      </c>
      <c r="AD79" t="s">
        <v>361</v>
      </c>
      <c r="AE79" t="s">
        <v>361</v>
      </c>
      <c r="AF79" t="s">
        <v>361</v>
      </c>
      <c r="AG79" t="s">
        <v>361</v>
      </c>
      <c r="AH79" t="s">
        <v>361</v>
      </c>
      <c r="AI79" t="s">
        <v>361</v>
      </c>
      <c r="AJ79" t="s">
        <v>361</v>
      </c>
      <c r="AK79" t="s">
        <v>361</v>
      </c>
      <c r="AL79" t="s">
        <v>361</v>
      </c>
      <c r="AM79" t="s">
        <v>361</v>
      </c>
      <c r="AN79" t="s">
        <v>361</v>
      </c>
    </row>
    <row r="80" spans="1:40" ht="15.75" customHeight="1" x14ac:dyDescent="0.2">
      <c r="A80" s="1" t="s">
        <v>361</v>
      </c>
      <c r="B80" s="1" t="s">
        <v>361</v>
      </c>
      <c r="C80" t="s">
        <v>361</v>
      </c>
      <c r="D80" s="2" t="s">
        <v>361</v>
      </c>
      <c r="E80" s="1" t="s">
        <v>361</v>
      </c>
      <c r="F80" t="s">
        <v>361</v>
      </c>
      <c r="G80" t="s">
        <v>361</v>
      </c>
      <c r="H80" t="s">
        <v>361</v>
      </c>
      <c r="I80" s="5" t="s">
        <v>361</v>
      </c>
      <c r="J80" t="s">
        <v>361</v>
      </c>
      <c r="K80" s="1" t="s">
        <v>361</v>
      </c>
      <c r="L80" t="s">
        <v>361</v>
      </c>
      <c r="M80" s="1" t="s">
        <v>361</v>
      </c>
      <c r="N80" s="1" t="s">
        <v>361</v>
      </c>
      <c r="O80" t="s">
        <v>361</v>
      </c>
      <c r="P80" s="1" t="s">
        <v>361</v>
      </c>
      <c r="Q80" s="1" t="s">
        <v>361</v>
      </c>
      <c r="R80" t="s">
        <v>361</v>
      </c>
      <c r="S80" t="s">
        <v>361</v>
      </c>
      <c r="T80" s="1" t="s">
        <v>361</v>
      </c>
      <c r="U80" t="s">
        <v>361</v>
      </c>
      <c r="V80" t="s">
        <v>361</v>
      </c>
      <c r="W80" t="s">
        <v>361</v>
      </c>
      <c r="X80" t="s">
        <v>361</v>
      </c>
      <c r="Y80" s="1" t="s">
        <v>361</v>
      </c>
      <c r="Z80" s="1" t="s">
        <v>361</v>
      </c>
      <c r="AA80" t="s">
        <v>361</v>
      </c>
      <c r="AB80" t="s">
        <v>361</v>
      </c>
      <c r="AC80" t="s">
        <v>361</v>
      </c>
      <c r="AD80" t="s">
        <v>361</v>
      </c>
      <c r="AE80" t="s">
        <v>361</v>
      </c>
      <c r="AF80" t="s">
        <v>361</v>
      </c>
      <c r="AG80" t="s">
        <v>361</v>
      </c>
      <c r="AH80" t="s">
        <v>361</v>
      </c>
      <c r="AI80" t="s">
        <v>361</v>
      </c>
      <c r="AJ80" t="s">
        <v>361</v>
      </c>
      <c r="AK80" t="s">
        <v>361</v>
      </c>
      <c r="AL80" t="s">
        <v>361</v>
      </c>
      <c r="AM80" t="s">
        <v>361</v>
      </c>
      <c r="AN80" t="s">
        <v>361</v>
      </c>
    </row>
    <row r="81" spans="1:40" ht="15.75" customHeight="1" x14ac:dyDescent="0.2">
      <c r="A81" s="1" t="s">
        <v>361</v>
      </c>
      <c r="B81" s="1" t="s">
        <v>361</v>
      </c>
      <c r="C81" t="s">
        <v>361</v>
      </c>
      <c r="D81" s="2" t="s">
        <v>361</v>
      </c>
      <c r="E81" s="1" t="s">
        <v>361</v>
      </c>
      <c r="F81" t="s">
        <v>361</v>
      </c>
      <c r="G81" t="s">
        <v>361</v>
      </c>
      <c r="H81" t="s">
        <v>361</v>
      </c>
      <c r="I81" s="5" t="s">
        <v>361</v>
      </c>
      <c r="J81" t="s">
        <v>361</v>
      </c>
      <c r="K81" s="1" t="s">
        <v>361</v>
      </c>
      <c r="L81" t="s">
        <v>361</v>
      </c>
      <c r="M81" s="1" t="s">
        <v>361</v>
      </c>
      <c r="N81" s="1" t="s">
        <v>361</v>
      </c>
      <c r="O81" t="s">
        <v>361</v>
      </c>
      <c r="P81" s="1" t="s">
        <v>361</v>
      </c>
      <c r="Q81" s="1" t="s">
        <v>361</v>
      </c>
      <c r="R81" t="s">
        <v>361</v>
      </c>
      <c r="S81" t="s">
        <v>361</v>
      </c>
      <c r="T81" s="1" t="s">
        <v>361</v>
      </c>
      <c r="U81" t="s">
        <v>361</v>
      </c>
      <c r="V81" t="s">
        <v>361</v>
      </c>
      <c r="W81" t="s">
        <v>361</v>
      </c>
      <c r="X81" t="s">
        <v>361</v>
      </c>
      <c r="Y81" s="1" t="s">
        <v>361</v>
      </c>
      <c r="Z81" s="1" t="s">
        <v>361</v>
      </c>
      <c r="AA81" t="s">
        <v>361</v>
      </c>
      <c r="AB81" t="s">
        <v>361</v>
      </c>
      <c r="AC81" t="s">
        <v>361</v>
      </c>
      <c r="AD81" t="s">
        <v>361</v>
      </c>
      <c r="AE81" t="s">
        <v>361</v>
      </c>
      <c r="AF81" t="s">
        <v>361</v>
      </c>
      <c r="AG81" t="s">
        <v>361</v>
      </c>
      <c r="AH81" t="s">
        <v>361</v>
      </c>
      <c r="AI81" t="s">
        <v>361</v>
      </c>
      <c r="AJ81" t="s">
        <v>361</v>
      </c>
      <c r="AK81" t="s">
        <v>361</v>
      </c>
      <c r="AL81" t="s">
        <v>361</v>
      </c>
      <c r="AM81" t="s">
        <v>361</v>
      </c>
      <c r="AN81" t="s">
        <v>361</v>
      </c>
    </row>
    <row r="82" spans="1:40" ht="15.75" customHeight="1" x14ac:dyDescent="0.2">
      <c r="A82" s="1" t="s">
        <v>361</v>
      </c>
      <c r="B82" s="1" t="s">
        <v>361</v>
      </c>
      <c r="C82" t="s">
        <v>361</v>
      </c>
      <c r="D82" s="2" t="s">
        <v>361</v>
      </c>
      <c r="E82" s="1" t="s">
        <v>361</v>
      </c>
      <c r="F82" t="s">
        <v>361</v>
      </c>
      <c r="G82" t="s">
        <v>361</v>
      </c>
      <c r="H82" t="s">
        <v>361</v>
      </c>
      <c r="I82" s="5" t="s">
        <v>361</v>
      </c>
      <c r="J82" t="s">
        <v>361</v>
      </c>
      <c r="K82" s="1" t="s">
        <v>361</v>
      </c>
      <c r="L82" t="s">
        <v>361</v>
      </c>
      <c r="M82" s="1" t="s">
        <v>361</v>
      </c>
      <c r="N82" s="1" t="s">
        <v>361</v>
      </c>
      <c r="O82" s="1" t="s">
        <v>361</v>
      </c>
      <c r="P82" s="1" t="s">
        <v>361</v>
      </c>
      <c r="Q82" s="1" t="s">
        <v>361</v>
      </c>
      <c r="R82" t="s">
        <v>361</v>
      </c>
      <c r="S82" t="s">
        <v>361</v>
      </c>
      <c r="T82" s="1" t="s">
        <v>361</v>
      </c>
      <c r="U82" t="s">
        <v>361</v>
      </c>
      <c r="V82" t="s">
        <v>361</v>
      </c>
      <c r="W82" t="s">
        <v>361</v>
      </c>
      <c r="X82" t="s">
        <v>361</v>
      </c>
      <c r="Y82" s="1" t="s">
        <v>361</v>
      </c>
      <c r="Z82" s="1" t="s">
        <v>361</v>
      </c>
      <c r="AA82" t="s">
        <v>361</v>
      </c>
      <c r="AB82" t="s">
        <v>361</v>
      </c>
      <c r="AC82" t="s">
        <v>361</v>
      </c>
      <c r="AD82" t="s">
        <v>361</v>
      </c>
      <c r="AE82" t="s">
        <v>361</v>
      </c>
      <c r="AF82" t="s">
        <v>361</v>
      </c>
      <c r="AG82" t="s">
        <v>361</v>
      </c>
      <c r="AH82" t="s">
        <v>361</v>
      </c>
      <c r="AI82" t="s">
        <v>361</v>
      </c>
      <c r="AJ82" t="s">
        <v>361</v>
      </c>
      <c r="AK82" t="s">
        <v>361</v>
      </c>
      <c r="AL82" t="s">
        <v>361</v>
      </c>
      <c r="AM82" t="s">
        <v>361</v>
      </c>
      <c r="AN82" t="s">
        <v>361</v>
      </c>
    </row>
    <row r="83" spans="1:40" ht="15.75" customHeight="1" x14ac:dyDescent="0.2">
      <c r="A83" s="1" t="s">
        <v>361</v>
      </c>
      <c r="B83" s="1" t="s">
        <v>361</v>
      </c>
      <c r="C83" t="s">
        <v>361</v>
      </c>
      <c r="D83" s="2" t="s">
        <v>361</v>
      </c>
      <c r="E83" s="1" t="s">
        <v>361</v>
      </c>
      <c r="F83" t="s">
        <v>361</v>
      </c>
      <c r="G83" t="s">
        <v>361</v>
      </c>
      <c r="H83" t="s">
        <v>361</v>
      </c>
      <c r="I83" s="5" t="s">
        <v>361</v>
      </c>
      <c r="J83" t="s">
        <v>361</v>
      </c>
      <c r="K83" s="1" t="s">
        <v>361</v>
      </c>
      <c r="L83" t="s">
        <v>361</v>
      </c>
      <c r="M83" s="1" t="s">
        <v>361</v>
      </c>
      <c r="N83" s="1" t="s">
        <v>361</v>
      </c>
      <c r="O83" t="s">
        <v>361</v>
      </c>
      <c r="P83" s="1" t="s">
        <v>361</v>
      </c>
      <c r="Q83" s="1" t="s">
        <v>361</v>
      </c>
      <c r="R83" t="s">
        <v>361</v>
      </c>
      <c r="S83" t="s">
        <v>361</v>
      </c>
      <c r="T83" s="1" t="s">
        <v>361</v>
      </c>
      <c r="U83" t="s">
        <v>361</v>
      </c>
      <c r="V83" t="s">
        <v>361</v>
      </c>
      <c r="W83" t="s">
        <v>361</v>
      </c>
      <c r="X83" t="s">
        <v>361</v>
      </c>
      <c r="Y83" s="1" t="s">
        <v>361</v>
      </c>
      <c r="Z83" s="1" t="s">
        <v>361</v>
      </c>
      <c r="AA83" t="s">
        <v>361</v>
      </c>
      <c r="AB83" t="s">
        <v>361</v>
      </c>
      <c r="AC83" t="s">
        <v>361</v>
      </c>
      <c r="AD83" t="s">
        <v>361</v>
      </c>
      <c r="AE83" t="s">
        <v>361</v>
      </c>
      <c r="AF83" t="s">
        <v>361</v>
      </c>
      <c r="AG83" t="s">
        <v>361</v>
      </c>
      <c r="AH83" t="s">
        <v>361</v>
      </c>
      <c r="AI83" t="s">
        <v>361</v>
      </c>
      <c r="AJ83" t="s">
        <v>361</v>
      </c>
      <c r="AK83" t="s">
        <v>361</v>
      </c>
      <c r="AL83" t="s">
        <v>361</v>
      </c>
      <c r="AM83" t="s">
        <v>361</v>
      </c>
      <c r="AN83" t="s">
        <v>361</v>
      </c>
    </row>
    <row r="84" spans="1:40" ht="15.75" customHeight="1" x14ac:dyDescent="0.2">
      <c r="A84" s="1" t="s">
        <v>361</v>
      </c>
      <c r="B84" s="1" t="s">
        <v>361</v>
      </c>
      <c r="C84" t="s">
        <v>361</v>
      </c>
      <c r="D84" s="2" t="s">
        <v>361</v>
      </c>
      <c r="E84" s="1" t="s">
        <v>361</v>
      </c>
      <c r="F84" t="s">
        <v>361</v>
      </c>
      <c r="G84" t="s">
        <v>361</v>
      </c>
      <c r="H84" t="s">
        <v>361</v>
      </c>
      <c r="I84" s="5" t="s">
        <v>361</v>
      </c>
      <c r="J84" t="s">
        <v>361</v>
      </c>
      <c r="K84" s="1" t="s">
        <v>361</v>
      </c>
      <c r="L84" t="s">
        <v>361</v>
      </c>
      <c r="M84" s="1" t="s">
        <v>361</v>
      </c>
      <c r="N84" s="1" t="s">
        <v>361</v>
      </c>
      <c r="O84" t="s">
        <v>361</v>
      </c>
      <c r="P84" s="1" t="s">
        <v>361</v>
      </c>
      <c r="Q84" s="1" t="s">
        <v>361</v>
      </c>
      <c r="R84" t="s">
        <v>361</v>
      </c>
      <c r="S84" t="s">
        <v>361</v>
      </c>
      <c r="T84" s="1" t="s">
        <v>361</v>
      </c>
      <c r="U84" t="s">
        <v>361</v>
      </c>
      <c r="V84" t="s">
        <v>361</v>
      </c>
      <c r="W84" t="s">
        <v>361</v>
      </c>
      <c r="X84" t="s">
        <v>361</v>
      </c>
      <c r="Y84" s="1" t="s">
        <v>361</v>
      </c>
      <c r="Z84" s="1" t="s">
        <v>361</v>
      </c>
      <c r="AA84" t="s">
        <v>361</v>
      </c>
      <c r="AB84" t="s">
        <v>361</v>
      </c>
      <c r="AC84" t="s">
        <v>361</v>
      </c>
      <c r="AD84" t="s">
        <v>361</v>
      </c>
      <c r="AE84" t="s">
        <v>361</v>
      </c>
      <c r="AF84" t="s">
        <v>361</v>
      </c>
      <c r="AG84" t="s">
        <v>361</v>
      </c>
      <c r="AH84" t="s">
        <v>361</v>
      </c>
      <c r="AI84" t="s">
        <v>361</v>
      </c>
      <c r="AJ84" t="s">
        <v>361</v>
      </c>
      <c r="AK84" t="s">
        <v>361</v>
      </c>
      <c r="AL84" t="s">
        <v>361</v>
      </c>
      <c r="AM84" t="s">
        <v>361</v>
      </c>
      <c r="AN84" t="s">
        <v>361</v>
      </c>
    </row>
    <row r="85" spans="1:40" ht="15.75" customHeight="1" x14ac:dyDescent="0.2">
      <c r="A85" s="1" t="s">
        <v>361</v>
      </c>
      <c r="B85" s="1" t="s">
        <v>361</v>
      </c>
      <c r="C85" t="s">
        <v>361</v>
      </c>
      <c r="D85" s="2" t="s">
        <v>361</v>
      </c>
      <c r="E85" s="1" t="s">
        <v>361</v>
      </c>
      <c r="F85" t="s">
        <v>361</v>
      </c>
      <c r="G85" t="s">
        <v>361</v>
      </c>
      <c r="H85" t="s">
        <v>361</v>
      </c>
      <c r="I85" s="5" t="s">
        <v>361</v>
      </c>
      <c r="J85" t="s">
        <v>361</v>
      </c>
      <c r="K85" s="1" t="s">
        <v>361</v>
      </c>
      <c r="L85" t="s">
        <v>361</v>
      </c>
      <c r="M85" s="1" t="s">
        <v>361</v>
      </c>
      <c r="N85" s="1" t="s">
        <v>361</v>
      </c>
      <c r="O85" t="s">
        <v>361</v>
      </c>
      <c r="P85" s="1" t="s">
        <v>361</v>
      </c>
      <c r="Q85" s="1" t="s">
        <v>361</v>
      </c>
      <c r="R85" t="s">
        <v>361</v>
      </c>
      <c r="S85" t="s">
        <v>361</v>
      </c>
      <c r="T85" s="1" t="s">
        <v>361</v>
      </c>
      <c r="U85" t="s">
        <v>361</v>
      </c>
      <c r="V85" t="s">
        <v>361</v>
      </c>
      <c r="W85" t="s">
        <v>361</v>
      </c>
      <c r="X85" t="s">
        <v>361</v>
      </c>
      <c r="Y85" s="1" t="s">
        <v>361</v>
      </c>
      <c r="Z85" s="1" t="s">
        <v>361</v>
      </c>
      <c r="AA85" t="s">
        <v>361</v>
      </c>
      <c r="AB85" t="s">
        <v>361</v>
      </c>
      <c r="AC85" t="s">
        <v>361</v>
      </c>
      <c r="AD85" t="s">
        <v>361</v>
      </c>
      <c r="AE85" t="s">
        <v>361</v>
      </c>
      <c r="AF85" t="s">
        <v>361</v>
      </c>
      <c r="AG85" t="s">
        <v>361</v>
      </c>
      <c r="AH85" t="s">
        <v>361</v>
      </c>
      <c r="AI85" t="s">
        <v>361</v>
      </c>
      <c r="AJ85" t="s">
        <v>361</v>
      </c>
      <c r="AK85" t="s">
        <v>361</v>
      </c>
      <c r="AL85" t="s">
        <v>361</v>
      </c>
      <c r="AM85" t="s">
        <v>361</v>
      </c>
      <c r="AN85" t="s">
        <v>361</v>
      </c>
    </row>
    <row r="86" spans="1:40" ht="15.75" customHeight="1" x14ac:dyDescent="0.2">
      <c r="A86" s="1" t="s">
        <v>361</v>
      </c>
      <c r="B86" s="1" t="s">
        <v>361</v>
      </c>
      <c r="C86" t="s">
        <v>361</v>
      </c>
      <c r="D86" s="2" t="s">
        <v>361</v>
      </c>
      <c r="E86" s="1" t="s">
        <v>361</v>
      </c>
      <c r="F86" t="s">
        <v>361</v>
      </c>
      <c r="G86" t="s">
        <v>361</v>
      </c>
      <c r="H86" t="s">
        <v>361</v>
      </c>
      <c r="I86" s="5" t="s">
        <v>361</v>
      </c>
      <c r="J86" t="s">
        <v>361</v>
      </c>
      <c r="K86" s="1" t="s">
        <v>361</v>
      </c>
      <c r="L86" t="s">
        <v>361</v>
      </c>
      <c r="M86" s="1" t="s">
        <v>361</v>
      </c>
      <c r="N86" s="1" t="s">
        <v>361</v>
      </c>
      <c r="O86" t="s">
        <v>361</v>
      </c>
      <c r="P86" s="1" t="s">
        <v>361</v>
      </c>
      <c r="Q86" s="1" t="s">
        <v>361</v>
      </c>
      <c r="R86" t="s">
        <v>361</v>
      </c>
      <c r="S86" t="s">
        <v>361</v>
      </c>
      <c r="T86" s="1" t="s">
        <v>361</v>
      </c>
      <c r="U86" t="s">
        <v>361</v>
      </c>
      <c r="V86" t="s">
        <v>361</v>
      </c>
      <c r="W86" t="s">
        <v>361</v>
      </c>
      <c r="X86" t="s">
        <v>361</v>
      </c>
      <c r="Y86" s="1" t="s">
        <v>361</v>
      </c>
      <c r="Z86" s="1" t="s">
        <v>361</v>
      </c>
      <c r="AA86" t="s">
        <v>361</v>
      </c>
      <c r="AB86" t="s">
        <v>361</v>
      </c>
      <c r="AC86" t="s">
        <v>361</v>
      </c>
      <c r="AD86" t="s">
        <v>361</v>
      </c>
      <c r="AE86" t="s">
        <v>361</v>
      </c>
      <c r="AF86" t="s">
        <v>361</v>
      </c>
      <c r="AG86" t="s">
        <v>361</v>
      </c>
      <c r="AH86" t="s">
        <v>361</v>
      </c>
      <c r="AI86" t="s">
        <v>361</v>
      </c>
      <c r="AJ86" t="s">
        <v>361</v>
      </c>
      <c r="AK86" t="s">
        <v>361</v>
      </c>
      <c r="AL86" t="s">
        <v>361</v>
      </c>
      <c r="AM86" t="s">
        <v>361</v>
      </c>
      <c r="AN86" t="s">
        <v>361</v>
      </c>
    </row>
    <row r="87" spans="1:40" ht="15.75" customHeight="1" x14ac:dyDescent="0.2">
      <c r="A87" s="1" t="s">
        <v>361</v>
      </c>
      <c r="B87" s="1" t="s">
        <v>361</v>
      </c>
      <c r="C87" t="s">
        <v>361</v>
      </c>
      <c r="D87" s="2" t="s">
        <v>361</v>
      </c>
      <c r="E87" s="1" t="s">
        <v>361</v>
      </c>
      <c r="F87" t="s">
        <v>361</v>
      </c>
      <c r="G87" t="s">
        <v>361</v>
      </c>
      <c r="H87" t="s">
        <v>361</v>
      </c>
      <c r="I87" s="5" t="s">
        <v>361</v>
      </c>
      <c r="J87" t="s">
        <v>361</v>
      </c>
      <c r="K87" s="1" t="s">
        <v>361</v>
      </c>
      <c r="L87" t="s">
        <v>361</v>
      </c>
      <c r="M87" s="1" t="s">
        <v>361</v>
      </c>
      <c r="N87" s="1" t="s">
        <v>361</v>
      </c>
      <c r="O87" t="s">
        <v>361</v>
      </c>
      <c r="P87" s="1" t="s">
        <v>361</v>
      </c>
      <c r="Q87" s="1" t="s">
        <v>361</v>
      </c>
      <c r="R87" t="s">
        <v>361</v>
      </c>
      <c r="S87" t="s">
        <v>361</v>
      </c>
      <c r="T87" s="1" t="s">
        <v>361</v>
      </c>
      <c r="U87" t="s">
        <v>361</v>
      </c>
      <c r="V87" t="s">
        <v>361</v>
      </c>
      <c r="W87" t="s">
        <v>361</v>
      </c>
      <c r="X87" t="s">
        <v>361</v>
      </c>
      <c r="Y87" s="1" t="s">
        <v>361</v>
      </c>
      <c r="Z87" s="1" t="s">
        <v>361</v>
      </c>
      <c r="AA87" t="s">
        <v>361</v>
      </c>
      <c r="AB87" t="s">
        <v>361</v>
      </c>
      <c r="AC87" t="s">
        <v>361</v>
      </c>
      <c r="AD87" t="s">
        <v>361</v>
      </c>
      <c r="AE87" t="s">
        <v>361</v>
      </c>
      <c r="AF87" t="s">
        <v>361</v>
      </c>
      <c r="AG87" t="s">
        <v>361</v>
      </c>
      <c r="AH87" t="s">
        <v>361</v>
      </c>
      <c r="AI87" t="s">
        <v>361</v>
      </c>
      <c r="AJ87" t="s">
        <v>361</v>
      </c>
      <c r="AK87" t="s">
        <v>361</v>
      </c>
      <c r="AL87" t="s">
        <v>361</v>
      </c>
      <c r="AM87" t="s">
        <v>361</v>
      </c>
      <c r="AN87" t="s">
        <v>361</v>
      </c>
    </row>
    <row r="88" spans="1:40" ht="15.75" customHeight="1" x14ac:dyDescent="0.2">
      <c r="A88" s="1" t="s">
        <v>361</v>
      </c>
      <c r="B88" s="1" t="s">
        <v>361</v>
      </c>
      <c r="C88" t="s">
        <v>361</v>
      </c>
      <c r="D88" s="2" t="s">
        <v>361</v>
      </c>
      <c r="E88" s="1" t="s">
        <v>361</v>
      </c>
      <c r="F88" t="s">
        <v>361</v>
      </c>
      <c r="G88" t="s">
        <v>361</v>
      </c>
      <c r="H88" t="s">
        <v>361</v>
      </c>
      <c r="I88" s="5" t="s">
        <v>361</v>
      </c>
      <c r="J88" t="s">
        <v>361</v>
      </c>
      <c r="K88" s="1" t="s">
        <v>361</v>
      </c>
      <c r="L88" t="s">
        <v>361</v>
      </c>
      <c r="M88" s="1" t="s">
        <v>361</v>
      </c>
      <c r="N88" s="1" t="s">
        <v>361</v>
      </c>
      <c r="O88" t="s">
        <v>361</v>
      </c>
      <c r="P88" s="1" t="s">
        <v>361</v>
      </c>
      <c r="Q88" s="1" t="s">
        <v>361</v>
      </c>
      <c r="R88" t="s">
        <v>361</v>
      </c>
      <c r="S88" t="s">
        <v>361</v>
      </c>
      <c r="T88" s="1" t="s">
        <v>361</v>
      </c>
      <c r="U88" t="s">
        <v>361</v>
      </c>
      <c r="V88" t="s">
        <v>361</v>
      </c>
      <c r="W88" t="s">
        <v>361</v>
      </c>
      <c r="X88" t="s">
        <v>361</v>
      </c>
      <c r="Y88" s="1" t="s">
        <v>361</v>
      </c>
      <c r="Z88" s="1" t="s">
        <v>361</v>
      </c>
      <c r="AA88" t="s">
        <v>361</v>
      </c>
      <c r="AB88" t="s">
        <v>361</v>
      </c>
      <c r="AC88" t="s">
        <v>361</v>
      </c>
      <c r="AD88" t="s">
        <v>361</v>
      </c>
      <c r="AE88" t="s">
        <v>361</v>
      </c>
      <c r="AF88" t="s">
        <v>361</v>
      </c>
      <c r="AG88" t="s">
        <v>361</v>
      </c>
      <c r="AH88" t="s">
        <v>361</v>
      </c>
      <c r="AI88" t="s">
        <v>361</v>
      </c>
      <c r="AJ88" t="s">
        <v>361</v>
      </c>
      <c r="AK88" t="s">
        <v>361</v>
      </c>
      <c r="AL88" t="s">
        <v>361</v>
      </c>
      <c r="AM88" t="s">
        <v>361</v>
      </c>
      <c r="AN88" t="s">
        <v>361</v>
      </c>
    </row>
    <row r="89" spans="1:40" ht="15.75" customHeight="1" x14ac:dyDescent="0.2">
      <c r="A89" s="1" t="s">
        <v>361</v>
      </c>
      <c r="B89" s="1" t="s">
        <v>361</v>
      </c>
      <c r="C89" t="s">
        <v>361</v>
      </c>
      <c r="D89" s="2" t="s">
        <v>361</v>
      </c>
      <c r="E89" s="1" t="s">
        <v>361</v>
      </c>
      <c r="F89" t="s">
        <v>361</v>
      </c>
      <c r="G89" t="s">
        <v>361</v>
      </c>
      <c r="H89" t="s">
        <v>361</v>
      </c>
      <c r="I89" s="5" t="s">
        <v>361</v>
      </c>
      <c r="J89" t="s">
        <v>361</v>
      </c>
      <c r="K89" s="1" t="s">
        <v>361</v>
      </c>
      <c r="L89" t="s">
        <v>361</v>
      </c>
      <c r="M89" s="1" t="s">
        <v>361</v>
      </c>
      <c r="N89" s="1" t="s">
        <v>361</v>
      </c>
      <c r="O89" t="s">
        <v>361</v>
      </c>
      <c r="P89" s="1" t="s">
        <v>361</v>
      </c>
      <c r="Q89" s="1" t="s">
        <v>361</v>
      </c>
      <c r="R89" t="s">
        <v>361</v>
      </c>
      <c r="S89" t="s">
        <v>361</v>
      </c>
      <c r="T89" s="1" t="s">
        <v>361</v>
      </c>
      <c r="U89" t="s">
        <v>361</v>
      </c>
      <c r="V89" t="s">
        <v>361</v>
      </c>
      <c r="W89" t="s">
        <v>361</v>
      </c>
      <c r="X89" t="s">
        <v>361</v>
      </c>
      <c r="Y89" s="1" t="s">
        <v>361</v>
      </c>
      <c r="Z89" s="1" t="s">
        <v>361</v>
      </c>
      <c r="AA89" t="s">
        <v>361</v>
      </c>
      <c r="AB89" t="s">
        <v>361</v>
      </c>
      <c r="AC89" t="s">
        <v>361</v>
      </c>
      <c r="AD89" t="s">
        <v>361</v>
      </c>
      <c r="AE89" t="s">
        <v>361</v>
      </c>
      <c r="AF89" t="s">
        <v>361</v>
      </c>
      <c r="AG89" t="s">
        <v>361</v>
      </c>
      <c r="AH89" t="s">
        <v>361</v>
      </c>
      <c r="AI89" t="s">
        <v>361</v>
      </c>
      <c r="AJ89" t="s">
        <v>361</v>
      </c>
      <c r="AK89" t="s">
        <v>361</v>
      </c>
      <c r="AL89" t="s">
        <v>361</v>
      </c>
      <c r="AM89" t="s">
        <v>361</v>
      </c>
      <c r="AN89" t="s">
        <v>361</v>
      </c>
    </row>
    <row r="90" spans="1:40" ht="15.75" customHeight="1" x14ac:dyDescent="0.2">
      <c r="A90" s="1" t="s">
        <v>361</v>
      </c>
      <c r="B90" s="1" t="s">
        <v>361</v>
      </c>
      <c r="C90" t="s">
        <v>361</v>
      </c>
      <c r="D90" s="2" t="s">
        <v>361</v>
      </c>
      <c r="E90" s="1" t="s">
        <v>361</v>
      </c>
      <c r="F90" t="s">
        <v>361</v>
      </c>
      <c r="G90" t="s">
        <v>361</v>
      </c>
      <c r="H90" t="s">
        <v>361</v>
      </c>
      <c r="I90" s="5" t="s">
        <v>361</v>
      </c>
      <c r="J90" t="s">
        <v>361</v>
      </c>
      <c r="K90" s="1" t="s">
        <v>361</v>
      </c>
      <c r="L90" t="s">
        <v>361</v>
      </c>
      <c r="M90" s="1" t="s">
        <v>361</v>
      </c>
      <c r="N90" s="1" t="s">
        <v>361</v>
      </c>
      <c r="O90" t="s">
        <v>361</v>
      </c>
      <c r="P90" s="1" t="s">
        <v>361</v>
      </c>
      <c r="Q90" s="1" t="s">
        <v>361</v>
      </c>
      <c r="R90" t="s">
        <v>361</v>
      </c>
      <c r="S90" t="s">
        <v>361</v>
      </c>
      <c r="T90" s="1" t="s">
        <v>361</v>
      </c>
      <c r="U90" t="s">
        <v>361</v>
      </c>
      <c r="V90" t="s">
        <v>361</v>
      </c>
      <c r="W90" t="s">
        <v>361</v>
      </c>
      <c r="X90" t="s">
        <v>361</v>
      </c>
      <c r="Y90" s="1" t="s">
        <v>361</v>
      </c>
      <c r="Z90" s="1" t="s">
        <v>361</v>
      </c>
      <c r="AA90" t="s">
        <v>361</v>
      </c>
      <c r="AB90" t="s">
        <v>361</v>
      </c>
      <c r="AC90" t="s">
        <v>361</v>
      </c>
      <c r="AD90" t="s">
        <v>361</v>
      </c>
      <c r="AE90" t="s">
        <v>361</v>
      </c>
      <c r="AF90" t="s">
        <v>361</v>
      </c>
      <c r="AG90" t="s">
        <v>361</v>
      </c>
      <c r="AH90" t="s">
        <v>361</v>
      </c>
      <c r="AI90" t="s">
        <v>361</v>
      </c>
      <c r="AJ90" t="s">
        <v>361</v>
      </c>
      <c r="AK90" t="s">
        <v>361</v>
      </c>
      <c r="AL90" t="s">
        <v>361</v>
      </c>
      <c r="AM90" t="s">
        <v>361</v>
      </c>
      <c r="AN90" t="s">
        <v>361</v>
      </c>
    </row>
    <row r="91" spans="1:40" ht="15.75" customHeight="1" x14ac:dyDescent="0.2">
      <c r="A91" s="1" t="s">
        <v>361</v>
      </c>
      <c r="B91" s="1" t="s">
        <v>361</v>
      </c>
      <c r="C91" t="s">
        <v>361</v>
      </c>
      <c r="D91" s="2" t="s">
        <v>361</v>
      </c>
      <c r="E91" s="1" t="s">
        <v>361</v>
      </c>
      <c r="F91" t="s">
        <v>361</v>
      </c>
      <c r="G91" t="s">
        <v>361</v>
      </c>
      <c r="H91" t="s">
        <v>361</v>
      </c>
      <c r="I91" s="5" t="s">
        <v>361</v>
      </c>
      <c r="J91" t="s">
        <v>361</v>
      </c>
      <c r="K91" s="1" t="s">
        <v>361</v>
      </c>
      <c r="L91" t="s">
        <v>361</v>
      </c>
      <c r="M91" s="1" t="s">
        <v>361</v>
      </c>
      <c r="N91" s="1" t="s">
        <v>361</v>
      </c>
      <c r="O91" t="s">
        <v>361</v>
      </c>
      <c r="P91" s="1" t="s">
        <v>361</v>
      </c>
      <c r="Q91" s="1" t="s">
        <v>361</v>
      </c>
      <c r="R91" t="s">
        <v>361</v>
      </c>
      <c r="S91" t="s">
        <v>361</v>
      </c>
      <c r="T91" s="1" t="s">
        <v>361</v>
      </c>
      <c r="U91" t="s">
        <v>361</v>
      </c>
      <c r="V91" t="s">
        <v>361</v>
      </c>
      <c r="W91" t="s">
        <v>361</v>
      </c>
      <c r="X91" t="s">
        <v>361</v>
      </c>
      <c r="Y91" s="1" t="s">
        <v>361</v>
      </c>
      <c r="Z91" s="1" t="s">
        <v>361</v>
      </c>
      <c r="AA91" t="s">
        <v>361</v>
      </c>
      <c r="AB91" t="s">
        <v>361</v>
      </c>
      <c r="AC91" t="s">
        <v>361</v>
      </c>
      <c r="AD91" t="s">
        <v>361</v>
      </c>
      <c r="AE91" t="s">
        <v>361</v>
      </c>
      <c r="AF91" t="s">
        <v>361</v>
      </c>
      <c r="AG91" t="s">
        <v>361</v>
      </c>
      <c r="AH91" t="s">
        <v>361</v>
      </c>
      <c r="AI91" t="s">
        <v>361</v>
      </c>
      <c r="AJ91" t="s">
        <v>361</v>
      </c>
      <c r="AK91" t="s">
        <v>361</v>
      </c>
      <c r="AL91" t="s">
        <v>361</v>
      </c>
      <c r="AM91" t="s">
        <v>361</v>
      </c>
      <c r="AN91" t="s">
        <v>361</v>
      </c>
    </row>
    <row r="92" spans="1:40" ht="15.75" customHeight="1" x14ac:dyDescent="0.2">
      <c r="A92" s="1" t="s">
        <v>361</v>
      </c>
      <c r="B92" s="1" t="s">
        <v>361</v>
      </c>
      <c r="C92" t="s">
        <v>361</v>
      </c>
      <c r="D92" s="2" t="s">
        <v>361</v>
      </c>
      <c r="E92" s="1" t="s">
        <v>361</v>
      </c>
      <c r="F92" t="s">
        <v>361</v>
      </c>
      <c r="G92" t="s">
        <v>361</v>
      </c>
      <c r="H92" t="s">
        <v>361</v>
      </c>
      <c r="I92" s="5" t="s">
        <v>361</v>
      </c>
      <c r="J92" t="s">
        <v>361</v>
      </c>
      <c r="K92" s="1" t="s">
        <v>361</v>
      </c>
      <c r="L92" t="s">
        <v>361</v>
      </c>
      <c r="M92" s="1" t="s">
        <v>361</v>
      </c>
      <c r="N92" s="1" t="s">
        <v>361</v>
      </c>
      <c r="O92" t="s">
        <v>361</v>
      </c>
      <c r="P92" s="1" t="s">
        <v>361</v>
      </c>
      <c r="Q92" s="1" t="s">
        <v>361</v>
      </c>
      <c r="R92" t="s">
        <v>361</v>
      </c>
      <c r="S92" t="s">
        <v>361</v>
      </c>
      <c r="T92" s="1" t="s">
        <v>361</v>
      </c>
      <c r="U92" t="s">
        <v>361</v>
      </c>
      <c r="V92" t="s">
        <v>361</v>
      </c>
      <c r="W92" t="s">
        <v>361</v>
      </c>
      <c r="X92" t="s">
        <v>361</v>
      </c>
      <c r="Y92" s="1" t="s">
        <v>361</v>
      </c>
      <c r="Z92" s="1" t="s">
        <v>361</v>
      </c>
      <c r="AA92" t="s">
        <v>361</v>
      </c>
      <c r="AB92" t="s">
        <v>361</v>
      </c>
      <c r="AC92" t="s">
        <v>361</v>
      </c>
      <c r="AD92" t="s">
        <v>361</v>
      </c>
      <c r="AE92" t="s">
        <v>361</v>
      </c>
      <c r="AF92" t="s">
        <v>361</v>
      </c>
      <c r="AG92" t="s">
        <v>361</v>
      </c>
      <c r="AH92" t="s">
        <v>361</v>
      </c>
      <c r="AI92" t="s">
        <v>361</v>
      </c>
      <c r="AJ92" t="s">
        <v>361</v>
      </c>
      <c r="AK92" t="s">
        <v>361</v>
      </c>
      <c r="AL92" t="s">
        <v>361</v>
      </c>
      <c r="AM92" t="s">
        <v>361</v>
      </c>
      <c r="AN92" t="s">
        <v>361</v>
      </c>
    </row>
    <row r="93" spans="1:40" ht="15.75" customHeight="1" x14ac:dyDescent="0.2">
      <c r="A93" s="1" t="s">
        <v>361</v>
      </c>
      <c r="B93" s="1" t="s">
        <v>361</v>
      </c>
      <c r="C93" t="s">
        <v>361</v>
      </c>
      <c r="D93" s="2" t="s">
        <v>361</v>
      </c>
      <c r="E93" s="1" t="s">
        <v>361</v>
      </c>
      <c r="F93" t="s">
        <v>361</v>
      </c>
      <c r="G93" t="s">
        <v>361</v>
      </c>
      <c r="H93" t="s">
        <v>361</v>
      </c>
      <c r="I93" s="5" t="s">
        <v>361</v>
      </c>
      <c r="J93" t="s">
        <v>361</v>
      </c>
      <c r="K93" s="1" t="s">
        <v>361</v>
      </c>
      <c r="L93" t="s">
        <v>361</v>
      </c>
      <c r="M93" s="1" t="s">
        <v>361</v>
      </c>
      <c r="N93" s="1" t="s">
        <v>361</v>
      </c>
      <c r="O93" t="s">
        <v>361</v>
      </c>
      <c r="P93" s="1" t="s">
        <v>361</v>
      </c>
      <c r="Q93" s="1" t="s">
        <v>361</v>
      </c>
      <c r="R93" t="s">
        <v>361</v>
      </c>
      <c r="S93" t="s">
        <v>361</v>
      </c>
      <c r="T93" s="1" t="s">
        <v>361</v>
      </c>
      <c r="U93" t="s">
        <v>361</v>
      </c>
      <c r="V93" t="s">
        <v>361</v>
      </c>
      <c r="W93" t="s">
        <v>361</v>
      </c>
      <c r="X93" t="s">
        <v>361</v>
      </c>
      <c r="Y93" s="1" t="s">
        <v>361</v>
      </c>
      <c r="Z93" s="1" t="s">
        <v>361</v>
      </c>
      <c r="AA93" t="s">
        <v>361</v>
      </c>
      <c r="AB93" t="s">
        <v>361</v>
      </c>
      <c r="AC93" t="s">
        <v>361</v>
      </c>
      <c r="AD93" t="s">
        <v>361</v>
      </c>
      <c r="AE93" t="s">
        <v>361</v>
      </c>
      <c r="AF93" t="s">
        <v>361</v>
      </c>
      <c r="AG93" t="s">
        <v>361</v>
      </c>
      <c r="AH93" t="s">
        <v>361</v>
      </c>
      <c r="AI93" t="s">
        <v>361</v>
      </c>
      <c r="AJ93" t="s">
        <v>361</v>
      </c>
      <c r="AK93" t="s">
        <v>361</v>
      </c>
      <c r="AL93" t="s">
        <v>361</v>
      </c>
      <c r="AM93" t="s">
        <v>361</v>
      </c>
      <c r="AN93" t="s">
        <v>361</v>
      </c>
    </row>
    <row r="94" spans="1:40" ht="15.75" customHeight="1" x14ac:dyDescent="0.2">
      <c r="A94" s="1" t="s">
        <v>361</v>
      </c>
      <c r="B94" s="1" t="s">
        <v>361</v>
      </c>
      <c r="C94" t="s">
        <v>361</v>
      </c>
      <c r="D94" s="2" t="s">
        <v>361</v>
      </c>
      <c r="E94" s="1" t="s">
        <v>361</v>
      </c>
      <c r="F94" t="s">
        <v>361</v>
      </c>
      <c r="G94" t="s">
        <v>361</v>
      </c>
      <c r="H94" t="s">
        <v>361</v>
      </c>
      <c r="I94" s="5" t="s">
        <v>361</v>
      </c>
      <c r="J94" t="s">
        <v>361</v>
      </c>
      <c r="K94" s="1" t="s">
        <v>361</v>
      </c>
      <c r="L94" t="s">
        <v>361</v>
      </c>
      <c r="M94" s="1" t="s">
        <v>361</v>
      </c>
      <c r="N94" s="1" t="s">
        <v>361</v>
      </c>
      <c r="O94" t="s">
        <v>361</v>
      </c>
      <c r="P94" s="1" t="s">
        <v>361</v>
      </c>
      <c r="Q94" s="1" t="s">
        <v>361</v>
      </c>
      <c r="R94" t="s">
        <v>361</v>
      </c>
      <c r="S94" t="s">
        <v>361</v>
      </c>
      <c r="T94" s="1" t="s">
        <v>361</v>
      </c>
      <c r="U94" t="s">
        <v>361</v>
      </c>
      <c r="V94" t="s">
        <v>361</v>
      </c>
      <c r="W94" t="s">
        <v>361</v>
      </c>
      <c r="X94" t="s">
        <v>361</v>
      </c>
      <c r="Y94" s="1" t="s">
        <v>361</v>
      </c>
      <c r="Z94" s="1" t="s">
        <v>361</v>
      </c>
      <c r="AA94" t="s">
        <v>361</v>
      </c>
      <c r="AB94" t="s">
        <v>361</v>
      </c>
      <c r="AC94" t="s">
        <v>361</v>
      </c>
      <c r="AD94" t="s">
        <v>361</v>
      </c>
      <c r="AE94" t="s">
        <v>361</v>
      </c>
      <c r="AF94" t="s">
        <v>361</v>
      </c>
      <c r="AG94" t="s">
        <v>361</v>
      </c>
      <c r="AH94" t="s">
        <v>361</v>
      </c>
      <c r="AI94" t="s">
        <v>361</v>
      </c>
      <c r="AJ94" t="s">
        <v>361</v>
      </c>
      <c r="AK94" t="s">
        <v>361</v>
      </c>
      <c r="AL94" t="s">
        <v>361</v>
      </c>
      <c r="AM94" t="s">
        <v>361</v>
      </c>
      <c r="AN94" t="s">
        <v>361</v>
      </c>
    </row>
    <row r="95" spans="1:40" ht="15.75" customHeight="1" x14ac:dyDescent="0.2">
      <c r="A95" s="1" t="s">
        <v>361</v>
      </c>
      <c r="B95" s="1" t="s">
        <v>361</v>
      </c>
      <c r="C95" t="s">
        <v>361</v>
      </c>
      <c r="D95" s="2" t="s">
        <v>361</v>
      </c>
      <c r="E95" s="1" t="s">
        <v>361</v>
      </c>
      <c r="F95" t="s">
        <v>361</v>
      </c>
      <c r="G95" t="s">
        <v>361</v>
      </c>
      <c r="H95" t="s">
        <v>361</v>
      </c>
      <c r="I95" s="5" t="s">
        <v>361</v>
      </c>
      <c r="J95" t="s">
        <v>361</v>
      </c>
      <c r="K95" s="1" t="s">
        <v>361</v>
      </c>
      <c r="L95" t="s">
        <v>361</v>
      </c>
      <c r="M95" s="1" t="s">
        <v>361</v>
      </c>
      <c r="N95" s="1" t="s">
        <v>361</v>
      </c>
      <c r="O95" t="s">
        <v>361</v>
      </c>
      <c r="P95" s="1" t="s">
        <v>361</v>
      </c>
      <c r="Q95" s="1" t="s">
        <v>361</v>
      </c>
      <c r="R95" t="s">
        <v>361</v>
      </c>
      <c r="S95" t="s">
        <v>361</v>
      </c>
      <c r="T95" s="1" t="s">
        <v>361</v>
      </c>
      <c r="U95" t="s">
        <v>361</v>
      </c>
      <c r="V95" t="s">
        <v>361</v>
      </c>
      <c r="W95" t="s">
        <v>361</v>
      </c>
      <c r="X95" t="s">
        <v>361</v>
      </c>
      <c r="Y95" s="1" t="s">
        <v>361</v>
      </c>
      <c r="Z95" s="1" t="s">
        <v>361</v>
      </c>
      <c r="AA95" t="s">
        <v>361</v>
      </c>
      <c r="AB95" t="s">
        <v>361</v>
      </c>
      <c r="AC95" t="s">
        <v>361</v>
      </c>
      <c r="AD95" t="s">
        <v>361</v>
      </c>
      <c r="AE95" t="s">
        <v>361</v>
      </c>
      <c r="AF95" t="s">
        <v>361</v>
      </c>
      <c r="AG95" t="s">
        <v>361</v>
      </c>
      <c r="AH95" t="s">
        <v>361</v>
      </c>
      <c r="AI95" t="s">
        <v>361</v>
      </c>
      <c r="AJ95" t="s">
        <v>361</v>
      </c>
      <c r="AK95" t="s">
        <v>361</v>
      </c>
      <c r="AL95" t="s">
        <v>361</v>
      </c>
      <c r="AM95" t="s">
        <v>361</v>
      </c>
      <c r="AN95" t="s">
        <v>361</v>
      </c>
    </row>
    <row r="96" spans="1:40" ht="15.75" customHeight="1" x14ac:dyDescent="0.2">
      <c r="A96" s="1" t="s">
        <v>361</v>
      </c>
      <c r="B96" s="1" t="s">
        <v>361</v>
      </c>
      <c r="C96" t="s">
        <v>361</v>
      </c>
      <c r="D96" s="2" t="s">
        <v>361</v>
      </c>
      <c r="E96" s="1" t="s">
        <v>361</v>
      </c>
      <c r="F96" t="s">
        <v>361</v>
      </c>
      <c r="G96" t="s">
        <v>361</v>
      </c>
      <c r="H96" t="s">
        <v>361</v>
      </c>
      <c r="I96" s="5" t="s">
        <v>361</v>
      </c>
      <c r="J96" t="s">
        <v>361</v>
      </c>
      <c r="K96" s="1" t="s">
        <v>361</v>
      </c>
      <c r="L96" t="s">
        <v>361</v>
      </c>
      <c r="M96" s="1" t="s">
        <v>361</v>
      </c>
      <c r="N96" s="1" t="s">
        <v>361</v>
      </c>
      <c r="O96" t="s">
        <v>361</v>
      </c>
      <c r="P96" s="1" t="s">
        <v>361</v>
      </c>
      <c r="Q96" s="1" t="s">
        <v>361</v>
      </c>
      <c r="R96" t="s">
        <v>361</v>
      </c>
      <c r="S96" t="s">
        <v>361</v>
      </c>
      <c r="T96" s="1" t="s">
        <v>361</v>
      </c>
      <c r="U96" t="s">
        <v>361</v>
      </c>
      <c r="V96" t="s">
        <v>361</v>
      </c>
      <c r="W96" t="s">
        <v>361</v>
      </c>
      <c r="X96" t="s">
        <v>361</v>
      </c>
      <c r="Y96" s="1" t="s">
        <v>361</v>
      </c>
      <c r="Z96" s="1" t="s">
        <v>361</v>
      </c>
      <c r="AA96" t="s">
        <v>361</v>
      </c>
      <c r="AB96" t="s">
        <v>361</v>
      </c>
      <c r="AC96" t="s">
        <v>361</v>
      </c>
      <c r="AD96" t="s">
        <v>361</v>
      </c>
      <c r="AE96" t="s">
        <v>361</v>
      </c>
      <c r="AF96" t="s">
        <v>361</v>
      </c>
      <c r="AG96" t="s">
        <v>361</v>
      </c>
      <c r="AH96" t="s">
        <v>361</v>
      </c>
      <c r="AI96" t="s">
        <v>361</v>
      </c>
      <c r="AJ96" t="s">
        <v>361</v>
      </c>
      <c r="AK96" t="s">
        <v>361</v>
      </c>
      <c r="AL96" t="s">
        <v>361</v>
      </c>
      <c r="AM96" t="s">
        <v>361</v>
      </c>
      <c r="AN96" t="s">
        <v>361</v>
      </c>
    </row>
    <row r="97" spans="1:40" ht="15.75" customHeight="1" x14ac:dyDescent="0.2">
      <c r="A97" s="1" t="s">
        <v>361</v>
      </c>
      <c r="B97" s="1" t="s">
        <v>361</v>
      </c>
      <c r="C97" t="s">
        <v>361</v>
      </c>
      <c r="D97" s="2" t="s">
        <v>361</v>
      </c>
      <c r="E97" s="1" t="s">
        <v>361</v>
      </c>
      <c r="F97" t="s">
        <v>361</v>
      </c>
      <c r="G97" t="s">
        <v>361</v>
      </c>
      <c r="H97" t="s">
        <v>361</v>
      </c>
      <c r="I97" s="5" t="s">
        <v>361</v>
      </c>
      <c r="J97" t="s">
        <v>361</v>
      </c>
      <c r="K97" s="1" t="s">
        <v>361</v>
      </c>
      <c r="L97" t="s">
        <v>361</v>
      </c>
      <c r="M97" s="1" t="s">
        <v>361</v>
      </c>
      <c r="N97" s="1" t="s">
        <v>361</v>
      </c>
      <c r="O97" s="1" t="s">
        <v>361</v>
      </c>
      <c r="P97" s="1" t="s">
        <v>361</v>
      </c>
      <c r="Q97" s="1" t="s">
        <v>361</v>
      </c>
      <c r="R97" t="s">
        <v>361</v>
      </c>
      <c r="S97" t="s">
        <v>361</v>
      </c>
      <c r="T97" s="1" t="s">
        <v>361</v>
      </c>
      <c r="U97" t="s">
        <v>361</v>
      </c>
      <c r="V97" t="s">
        <v>361</v>
      </c>
      <c r="W97" t="s">
        <v>361</v>
      </c>
      <c r="X97" t="s">
        <v>361</v>
      </c>
      <c r="Y97" s="1" t="s">
        <v>361</v>
      </c>
      <c r="Z97" s="1" t="s">
        <v>361</v>
      </c>
      <c r="AA97" t="s">
        <v>361</v>
      </c>
      <c r="AB97" t="s">
        <v>361</v>
      </c>
      <c r="AC97" t="s">
        <v>361</v>
      </c>
      <c r="AD97" t="s">
        <v>361</v>
      </c>
      <c r="AE97" t="s">
        <v>361</v>
      </c>
      <c r="AF97" t="s">
        <v>361</v>
      </c>
      <c r="AG97" t="s">
        <v>361</v>
      </c>
      <c r="AH97" t="s">
        <v>361</v>
      </c>
      <c r="AI97" t="s">
        <v>361</v>
      </c>
      <c r="AJ97" t="s">
        <v>361</v>
      </c>
      <c r="AK97" t="s">
        <v>361</v>
      </c>
      <c r="AL97" t="s">
        <v>361</v>
      </c>
      <c r="AM97" t="s">
        <v>361</v>
      </c>
      <c r="AN97" t="s">
        <v>361</v>
      </c>
    </row>
    <row r="98" spans="1:40" ht="15.75" customHeight="1" x14ac:dyDescent="0.2">
      <c r="A98" s="1" t="s">
        <v>361</v>
      </c>
      <c r="B98" s="1" t="s">
        <v>361</v>
      </c>
      <c r="C98" t="s">
        <v>361</v>
      </c>
      <c r="D98" s="2" t="s">
        <v>361</v>
      </c>
      <c r="E98" s="1" t="s">
        <v>361</v>
      </c>
      <c r="F98" t="s">
        <v>361</v>
      </c>
      <c r="G98" t="s">
        <v>361</v>
      </c>
      <c r="H98" t="s">
        <v>361</v>
      </c>
      <c r="I98" s="5" t="s">
        <v>361</v>
      </c>
      <c r="J98" t="s">
        <v>361</v>
      </c>
      <c r="K98" s="1" t="s">
        <v>361</v>
      </c>
      <c r="L98" t="s">
        <v>361</v>
      </c>
      <c r="M98" s="1" t="s">
        <v>361</v>
      </c>
      <c r="N98" s="1" t="s">
        <v>361</v>
      </c>
      <c r="O98" t="s">
        <v>361</v>
      </c>
      <c r="P98" s="1" t="s">
        <v>361</v>
      </c>
      <c r="Q98" s="1" t="s">
        <v>361</v>
      </c>
      <c r="R98" t="s">
        <v>361</v>
      </c>
      <c r="S98" t="s">
        <v>361</v>
      </c>
      <c r="T98" s="1" t="s">
        <v>361</v>
      </c>
      <c r="U98" t="s">
        <v>361</v>
      </c>
      <c r="V98" t="s">
        <v>361</v>
      </c>
      <c r="W98" t="s">
        <v>361</v>
      </c>
      <c r="X98" t="s">
        <v>361</v>
      </c>
      <c r="Y98" s="1" t="s">
        <v>361</v>
      </c>
      <c r="Z98" s="1" t="s">
        <v>361</v>
      </c>
      <c r="AA98" t="s">
        <v>361</v>
      </c>
      <c r="AB98" t="s">
        <v>361</v>
      </c>
      <c r="AC98" t="s">
        <v>361</v>
      </c>
      <c r="AD98" t="s">
        <v>361</v>
      </c>
      <c r="AE98" t="s">
        <v>361</v>
      </c>
      <c r="AF98" t="s">
        <v>361</v>
      </c>
      <c r="AG98" t="s">
        <v>361</v>
      </c>
      <c r="AH98" t="s">
        <v>361</v>
      </c>
      <c r="AI98" t="s">
        <v>361</v>
      </c>
      <c r="AJ98" t="s">
        <v>361</v>
      </c>
      <c r="AK98" t="s">
        <v>361</v>
      </c>
      <c r="AL98" t="s">
        <v>361</v>
      </c>
      <c r="AM98" t="s">
        <v>361</v>
      </c>
      <c r="AN98" t="s">
        <v>361</v>
      </c>
    </row>
    <row r="99" spans="1:40" ht="15.75" customHeight="1" x14ac:dyDescent="0.2">
      <c r="A99" s="1" t="s">
        <v>361</v>
      </c>
      <c r="B99" s="1" t="s">
        <v>361</v>
      </c>
      <c r="C99" t="s">
        <v>361</v>
      </c>
      <c r="D99" s="2" t="s">
        <v>361</v>
      </c>
      <c r="E99" s="1" t="s">
        <v>361</v>
      </c>
      <c r="F99" t="s">
        <v>361</v>
      </c>
      <c r="G99" t="s">
        <v>361</v>
      </c>
      <c r="H99" t="s">
        <v>361</v>
      </c>
      <c r="I99" s="5" t="s">
        <v>361</v>
      </c>
      <c r="J99" t="s">
        <v>361</v>
      </c>
      <c r="K99" s="1" t="s">
        <v>361</v>
      </c>
      <c r="L99" t="s">
        <v>361</v>
      </c>
      <c r="M99" s="1" t="s">
        <v>361</v>
      </c>
      <c r="N99" s="1" t="s">
        <v>361</v>
      </c>
      <c r="O99" t="s">
        <v>361</v>
      </c>
      <c r="P99" s="1" t="s">
        <v>361</v>
      </c>
      <c r="Q99" s="1" t="s">
        <v>361</v>
      </c>
      <c r="R99" t="s">
        <v>361</v>
      </c>
      <c r="S99" t="s">
        <v>361</v>
      </c>
      <c r="T99" s="1" t="s">
        <v>361</v>
      </c>
      <c r="U99" t="s">
        <v>361</v>
      </c>
      <c r="V99" t="s">
        <v>361</v>
      </c>
      <c r="W99" t="s">
        <v>361</v>
      </c>
      <c r="X99" t="s">
        <v>361</v>
      </c>
      <c r="Y99" s="1" t="s">
        <v>361</v>
      </c>
      <c r="Z99" s="1" t="s">
        <v>361</v>
      </c>
      <c r="AA99" t="s">
        <v>361</v>
      </c>
      <c r="AB99" t="s">
        <v>361</v>
      </c>
      <c r="AC99" t="s">
        <v>361</v>
      </c>
      <c r="AD99" t="s">
        <v>361</v>
      </c>
      <c r="AE99" t="s">
        <v>361</v>
      </c>
      <c r="AF99" t="s">
        <v>361</v>
      </c>
      <c r="AG99" t="s">
        <v>361</v>
      </c>
      <c r="AH99" t="s">
        <v>361</v>
      </c>
      <c r="AI99" t="s">
        <v>361</v>
      </c>
      <c r="AJ99" t="s">
        <v>361</v>
      </c>
      <c r="AK99" t="s">
        <v>361</v>
      </c>
      <c r="AL99" t="s">
        <v>361</v>
      </c>
      <c r="AM99" t="s">
        <v>361</v>
      </c>
      <c r="AN99" t="s">
        <v>361</v>
      </c>
    </row>
    <row r="100" spans="1:40" ht="15.75" customHeight="1" x14ac:dyDescent="0.2">
      <c r="A100" s="1" t="s">
        <v>361</v>
      </c>
      <c r="B100" s="1" t="s">
        <v>361</v>
      </c>
      <c r="C100" t="s">
        <v>361</v>
      </c>
      <c r="D100" s="2" t="s">
        <v>361</v>
      </c>
      <c r="E100" s="1" t="s">
        <v>361</v>
      </c>
      <c r="F100" t="s">
        <v>361</v>
      </c>
      <c r="G100" t="s">
        <v>361</v>
      </c>
      <c r="H100" t="s">
        <v>361</v>
      </c>
      <c r="I100" s="5" t="s">
        <v>361</v>
      </c>
      <c r="J100" t="s">
        <v>361</v>
      </c>
      <c r="K100" s="1" t="s">
        <v>361</v>
      </c>
      <c r="L100" t="s">
        <v>361</v>
      </c>
      <c r="M100" s="1" t="s">
        <v>361</v>
      </c>
      <c r="N100" s="1" t="s">
        <v>361</v>
      </c>
      <c r="O100" t="s">
        <v>361</v>
      </c>
      <c r="P100" s="1" t="s">
        <v>361</v>
      </c>
      <c r="Q100" s="1" t="s">
        <v>361</v>
      </c>
      <c r="R100" t="s">
        <v>361</v>
      </c>
      <c r="S100" t="s">
        <v>361</v>
      </c>
      <c r="T100" s="1" t="s">
        <v>361</v>
      </c>
      <c r="U100" t="s">
        <v>361</v>
      </c>
      <c r="V100" t="s">
        <v>361</v>
      </c>
      <c r="W100" t="s">
        <v>361</v>
      </c>
      <c r="X100" t="s">
        <v>361</v>
      </c>
      <c r="Y100" s="1" t="s">
        <v>361</v>
      </c>
      <c r="Z100" s="1" t="s">
        <v>361</v>
      </c>
      <c r="AA100" t="s">
        <v>361</v>
      </c>
      <c r="AB100" t="s">
        <v>361</v>
      </c>
      <c r="AC100" t="s">
        <v>361</v>
      </c>
      <c r="AD100" t="s">
        <v>361</v>
      </c>
      <c r="AE100" t="s">
        <v>361</v>
      </c>
      <c r="AF100" t="s">
        <v>361</v>
      </c>
      <c r="AG100" t="s">
        <v>361</v>
      </c>
      <c r="AH100" t="s">
        <v>361</v>
      </c>
      <c r="AI100" t="s">
        <v>361</v>
      </c>
      <c r="AJ100" t="s">
        <v>361</v>
      </c>
      <c r="AK100" t="s">
        <v>361</v>
      </c>
      <c r="AL100" t="s">
        <v>361</v>
      </c>
      <c r="AM100" t="s">
        <v>361</v>
      </c>
      <c r="AN100" t="s">
        <v>361</v>
      </c>
    </row>
    <row r="101" spans="1:40" ht="15.75" customHeight="1" x14ac:dyDescent="0.2">
      <c r="A101" s="1" t="s">
        <v>361</v>
      </c>
      <c r="B101" s="1" t="s">
        <v>361</v>
      </c>
      <c r="C101" t="s">
        <v>361</v>
      </c>
      <c r="D101" s="2" t="s">
        <v>361</v>
      </c>
      <c r="E101" s="1" t="s">
        <v>361</v>
      </c>
      <c r="F101" t="s">
        <v>361</v>
      </c>
      <c r="G101" t="s">
        <v>361</v>
      </c>
      <c r="H101" t="s">
        <v>361</v>
      </c>
      <c r="I101" s="5" t="s">
        <v>361</v>
      </c>
      <c r="J101" t="s">
        <v>361</v>
      </c>
      <c r="K101" s="1" t="s">
        <v>361</v>
      </c>
      <c r="L101" t="s">
        <v>361</v>
      </c>
      <c r="M101" s="1" t="s">
        <v>361</v>
      </c>
      <c r="N101" s="1" t="s">
        <v>361</v>
      </c>
      <c r="O101" s="1" t="s">
        <v>361</v>
      </c>
      <c r="P101" s="1" t="s">
        <v>361</v>
      </c>
      <c r="Q101" s="1" t="s">
        <v>361</v>
      </c>
      <c r="R101" t="s">
        <v>361</v>
      </c>
      <c r="S101" t="s">
        <v>361</v>
      </c>
      <c r="T101" s="1" t="s">
        <v>361</v>
      </c>
      <c r="U101" t="s">
        <v>361</v>
      </c>
      <c r="V101" t="s">
        <v>361</v>
      </c>
      <c r="W101" t="s">
        <v>361</v>
      </c>
      <c r="X101" t="s">
        <v>361</v>
      </c>
      <c r="Y101" s="1" t="s">
        <v>361</v>
      </c>
      <c r="Z101" s="1" t="s">
        <v>361</v>
      </c>
      <c r="AA101" t="s">
        <v>361</v>
      </c>
      <c r="AB101" t="s">
        <v>361</v>
      </c>
      <c r="AC101" t="s">
        <v>361</v>
      </c>
      <c r="AD101" t="s">
        <v>361</v>
      </c>
      <c r="AE101" t="s">
        <v>361</v>
      </c>
      <c r="AF101" t="s">
        <v>361</v>
      </c>
      <c r="AG101" t="s">
        <v>361</v>
      </c>
      <c r="AH101" t="s">
        <v>361</v>
      </c>
      <c r="AI101" t="s">
        <v>361</v>
      </c>
      <c r="AJ101" t="s">
        <v>361</v>
      </c>
      <c r="AK101" t="s">
        <v>361</v>
      </c>
      <c r="AL101" t="s">
        <v>361</v>
      </c>
      <c r="AM101" t="s">
        <v>361</v>
      </c>
      <c r="AN101" t="s">
        <v>361</v>
      </c>
    </row>
    <row r="102" spans="1:40" ht="15.75" customHeight="1" x14ac:dyDescent="0.2">
      <c r="A102" s="1" t="s">
        <v>361</v>
      </c>
      <c r="B102" s="1" t="s">
        <v>361</v>
      </c>
      <c r="C102" t="s">
        <v>361</v>
      </c>
      <c r="D102" s="2" t="s">
        <v>361</v>
      </c>
      <c r="E102" s="1" t="s">
        <v>361</v>
      </c>
      <c r="F102" t="s">
        <v>361</v>
      </c>
      <c r="G102" t="s">
        <v>361</v>
      </c>
      <c r="H102" t="s">
        <v>361</v>
      </c>
      <c r="I102" s="5" t="s">
        <v>361</v>
      </c>
      <c r="J102" t="s">
        <v>361</v>
      </c>
      <c r="K102" s="1" t="s">
        <v>361</v>
      </c>
      <c r="L102" t="s">
        <v>361</v>
      </c>
      <c r="M102" s="1" t="s">
        <v>361</v>
      </c>
      <c r="N102" s="1" t="s">
        <v>361</v>
      </c>
      <c r="O102" t="s">
        <v>361</v>
      </c>
      <c r="P102" s="1" t="s">
        <v>361</v>
      </c>
      <c r="Q102" s="1" t="s">
        <v>361</v>
      </c>
      <c r="R102" t="s">
        <v>361</v>
      </c>
      <c r="S102" t="s">
        <v>361</v>
      </c>
      <c r="T102" s="1" t="s">
        <v>361</v>
      </c>
      <c r="U102" t="s">
        <v>361</v>
      </c>
      <c r="V102" t="s">
        <v>361</v>
      </c>
      <c r="W102" t="s">
        <v>361</v>
      </c>
      <c r="X102" t="s">
        <v>361</v>
      </c>
      <c r="Y102" s="1" t="s">
        <v>361</v>
      </c>
      <c r="Z102" s="1" t="s">
        <v>361</v>
      </c>
      <c r="AA102" t="s">
        <v>361</v>
      </c>
      <c r="AB102" t="s">
        <v>361</v>
      </c>
      <c r="AC102" t="s">
        <v>361</v>
      </c>
      <c r="AD102" t="s">
        <v>361</v>
      </c>
      <c r="AE102" t="s">
        <v>361</v>
      </c>
      <c r="AF102" t="s">
        <v>361</v>
      </c>
      <c r="AG102" t="s">
        <v>361</v>
      </c>
      <c r="AH102" t="s">
        <v>361</v>
      </c>
      <c r="AI102" t="s">
        <v>361</v>
      </c>
      <c r="AJ102" t="s">
        <v>361</v>
      </c>
      <c r="AK102" t="s">
        <v>361</v>
      </c>
      <c r="AL102" t="s">
        <v>361</v>
      </c>
      <c r="AM102" t="s">
        <v>361</v>
      </c>
      <c r="AN102" t="s">
        <v>361</v>
      </c>
    </row>
    <row r="103" spans="1:40" ht="15.75" customHeight="1" x14ac:dyDescent="0.2">
      <c r="A103" s="1" t="s">
        <v>361</v>
      </c>
      <c r="B103" s="1" t="s">
        <v>361</v>
      </c>
      <c r="C103" t="s">
        <v>361</v>
      </c>
      <c r="D103" s="2" t="s">
        <v>361</v>
      </c>
      <c r="E103" s="1" t="s">
        <v>361</v>
      </c>
      <c r="F103" t="s">
        <v>361</v>
      </c>
      <c r="G103" t="s">
        <v>361</v>
      </c>
      <c r="H103" t="s">
        <v>361</v>
      </c>
      <c r="I103" s="5" t="s">
        <v>361</v>
      </c>
      <c r="J103" t="s">
        <v>361</v>
      </c>
      <c r="K103" s="1" t="s">
        <v>361</v>
      </c>
      <c r="L103" t="s">
        <v>361</v>
      </c>
      <c r="M103" s="1" t="s">
        <v>361</v>
      </c>
      <c r="N103" s="1" t="s">
        <v>361</v>
      </c>
      <c r="O103" t="s">
        <v>361</v>
      </c>
      <c r="P103" s="1" t="s">
        <v>361</v>
      </c>
      <c r="Q103" s="1" t="s">
        <v>361</v>
      </c>
      <c r="R103" t="s">
        <v>361</v>
      </c>
      <c r="S103" t="s">
        <v>361</v>
      </c>
      <c r="T103" s="1" t="s">
        <v>361</v>
      </c>
      <c r="U103" t="s">
        <v>361</v>
      </c>
      <c r="V103" t="s">
        <v>361</v>
      </c>
      <c r="W103" t="s">
        <v>361</v>
      </c>
      <c r="X103" t="s">
        <v>361</v>
      </c>
      <c r="Y103" s="1" t="s">
        <v>361</v>
      </c>
      <c r="Z103" s="1" t="s">
        <v>361</v>
      </c>
      <c r="AA103" t="s">
        <v>361</v>
      </c>
      <c r="AB103" t="s">
        <v>361</v>
      </c>
      <c r="AC103" t="s">
        <v>361</v>
      </c>
      <c r="AD103" t="s">
        <v>361</v>
      </c>
      <c r="AE103" t="s">
        <v>361</v>
      </c>
      <c r="AF103" t="s">
        <v>361</v>
      </c>
      <c r="AG103" t="s">
        <v>361</v>
      </c>
      <c r="AH103" t="s">
        <v>361</v>
      </c>
      <c r="AI103" t="s">
        <v>361</v>
      </c>
      <c r="AJ103" t="s">
        <v>361</v>
      </c>
      <c r="AK103" t="s">
        <v>361</v>
      </c>
      <c r="AL103" t="s">
        <v>361</v>
      </c>
      <c r="AM103" t="s">
        <v>361</v>
      </c>
      <c r="AN103" t="s">
        <v>361</v>
      </c>
    </row>
    <row r="104" spans="1:40" ht="15.75" customHeight="1" x14ac:dyDescent="0.2">
      <c r="A104" s="1" t="s">
        <v>361</v>
      </c>
      <c r="B104" s="1" t="s">
        <v>361</v>
      </c>
      <c r="C104" t="s">
        <v>361</v>
      </c>
      <c r="D104" s="2" t="s">
        <v>361</v>
      </c>
      <c r="E104" s="1" t="s">
        <v>361</v>
      </c>
      <c r="F104" t="s">
        <v>361</v>
      </c>
      <c r="G104" t="s">
        <v>361</v>
      </c>
      <c r="H104" t="s">
        <v>361</v>
      </c>
      <c r="I104" s="5" t="s">
        <v>361</v>
      </c>
      <c r="J104" t="s">
        <v>361</v>
      </c>
      <c r="K104" s="1" t="s">
        <v>361</v>
      </c>
      <c r="L104" t="s">
        <v>361</v>
      </c>
      <c r="M104" s="1" t="s">
        <v>361</v>
      </c>
      <c r="N104" s="1" t="s">
        <v>361</v>
      </c>
      <c r="O104" t="s">
        <v>361</v>
      </c>
      <c r="P104" s="1" t="s">
        <v>361</v>
      </c>
      <c r="Q104" s="1" t="s">
        <v>361</v>
      </c>
      <c r="R104" t="s">
        <v>361</v>
      </c>
      <c r="S104" t="s">
        <v>361</v>
      </c>
      <c r="T104" s="1" t="s">
        <v>361</v>
      </c>
      <c r="U104" t="s">
        <v>361</v>
      </c>
      <c r="V104" t="s">
        <v>361</v>
      </c>
      <c r="W104" t="s">
        <v>361</v>
      </c>
      <c r="X104" t="s">
        <v>361</v>
      </c>
      <c r="Y104" s="1" t="s">
        <v>361</v>
      </c>
      <c r="Z104" s="1" t="s">
        <v>361</v>
      </c>
      <c r="AA104" t="s">
        <v>361</v>
      </c>
      <c r="AB104" t="s">
        <v>361</v>
      </c>
      <c r="AC104" t="s">
        <v>361</v>
      </c>
      <c r="AD104" t="s">
        <v>361</v>
      </c>
      <c r="AE104" t="s">
        <v>361</v>
      </c>
      <c r="AF104" t="s">
        <v>361</v>
      </c>
      <c r="AG104" t="s">
        <v>361</v>
      </c>
      <c r="AH104" t="s">
        <v>361</v>
      </c>
      <c r="AI104" t="s">
        <v>361</v>
      </c>
      <c r="AJ104" t="s">
        <v>361</v>
      </c>
      <c r="AK104" t="s">
        <v>361</v>
      </c>
      <c r="AL104" t="s">
        <v>361</v>
      </c>
      <c r="AM104" t="s">
        <v>361</v>
      </c>
      <c r="AN104" t="s">
        <v>361</v>
      </c>
    </row>
    <row r="105" spans="1:40" ht="15.75" customHeight="1" x14ac:dyDescent="0.2">
      <c r="A105" s="1" t="s">
        <v>361</v>
      </c>
      <c r="B105" s="1" t="s">
        <v>361</v>
      </c>
      <c r="C105" t="s">
        <v>361</v>
      </c>
      <c r="D105" s="2" t="s">
        <v>361</v>
      </c>
      <c r="E105" s="1" t="s">
        <v>361</v>
      </c>
      <c r="F105" t="s">
        <v>361</v>
      </c>
      <c r="G105" t="s">
        <v>361</v>
      </c>
      <c r="H105" t="s">
        <v>361</v>
      </c>
      <c r="I105" s="5" t="s">
        <v>361</v>
      </c>
      <c r="J105" t="s">
        <v>361</v>
      </c>
      <c r="K105" s="1" t="s">
        <v>361</v>
      </c>
      <c r="L105" t="s">
        <v>361</v>
      </c>
      <c r="M105" s="1" t="s">
        <v>361</v>
      </c>
      <c r="N105" s="1" t="s">
        <v>361</v>
      </c>
      <c r="O105" t="s">
        <v>361</v>
      </c>
      <c r="P105" s="1" t="s">
        <v>361</v>
      </c>
      <c r="Q105" s="1" t="s">
        <v>361</v>
      </c>
      <c r="R105" t="s">
        <v>361</v>
      </c>
      <c r="S105" t="s">
        <v>361</v>
      </c>
      <c r="T105" s="1" t="s">
        <v>361</v>
      </c>
      <c r="U105" t="s">
        <v>361</v>
      </c>
      <c r="V105" t="s">
        <v>361</v>
      </c>
      <c r="W105" t="s">
        <v>361</v>
      </c>
      <c r="X105" t="s">
        <v>361</v>
      </c>
      <c r="Y105" s="1" t="s">
        <v>361</v>
      </c>
      <c r="Z105" s="1" t="s">
        <v>361</v>
      </c>
      <c r="AA105" t="s">
        <v>361</v>
      </c>
      <c r="AB105" t="s">
        <v>361</v>
      </c>
      <c r="AC105" t="s">
        <v>361</v>
      </c>
      <c r="AD105" t="s">
        <v>361</v>
      </c>
      <c r="AE105" t="s">
        <v>361</v>
      </c>
      <c r="AF105" t="s">
        <v>361</v>
      </c>
      <c r="AG105" t="s">
        <v>361</v>
      </c>
      <c r="AH105" t="s">
        <v>361</v>
      </c>
      <c r="AI105" t="s">
        <v>361</v>
      </c>
      <c r="AJ105" t="s">
        <v>361</v>
      </c>
      <c r="AK105" t="s">
        <v>361</v>
      </c>
      <c r="AL105" t="s">
        <v>361</v>
      </c>
      <c r="AM105" t="s">
        <v>361</v>
      </c>
      <c r="AN105" t="s">
        <v>361</v>
      </c>
    </row>
    <row r="106" spans="1:40" ht="15.75" customHeight="1" x14ac:dyDescent="0.2">
      <c r="A106" s="1" t="s">
        <v>361</v>
      </c>
      <c r="B106" s="1" t="s">
        <v>361</v>
      </c>
      <c r="C106" t="s">
        <v>361</v>
      </c>
      <c r="D106" s="2" t="s">
        <v>361</v>
      </c>
      <c r="E106" s="1" t="s">
        <v>361</v>
      </c>
      <c r="F106" t="s">
        <v>361</v>
      </c>
      <c r="G106" t="s">
        <v>361</v>
      </c>
      <c r="H106" t="s">
        <v>361</v>
      </c>
      <c r="I106" s="5" t="s">
        <v>361</v>
      </c>
      <c r="J106" t="s">
        <v>361</v>
      </c>
      <c r="K106" s="1" t="s">
        <v>361</v>
      </c>
      <c r="L106" t="s">
        <v>361</v>
      </c>
      <c r="M106" s="1" t="s">
        <v>361</v>
      </c>
      <c r="N106" s="1" t="s">
        <v>361</v>
      </c>
      <c r="O106" t="s">
        <v>361</v>
      </c>
      <c r="P106" s="1" t="s">
        <v>361</v>
      </c>
      <c r="Q106" s="1" t="s">
        <v>361</v>
      </c>
      <c r="R106" t="s">
        <v>361</v>
      </c>
      <c r="S106" t="s">
        <v>361</v>
      </c>
      <c r="T106" s="1" t="s">
        <v>361</v>
      </c>
      <c r="U106" t="s">
        <v>361</v>
      </c>
      <c r="V106" t="s">
        <v>361</v>
      </c>
      <c r="W106" t="s">
        <v>361</v>
      </c>
      <c r="X106" t="s">
        <v>361</v>
      </c>
      <c r="Y106" s="1" t="s">
        <v>361</v>
      </c>
      <c r="Z106" s="1" t="s">
        <v>361</v>
      </c>
      <c r="AA106" t="s">
        <v>361</v>
      </c>
      <c r="AB106" t="s">
        <v>361</v>
      </c>
      <c r="AC106" t="s">
        <v>361</v>
      </c>
      <c r="AD106" t="s">
        <v>361</v>
      </c>
      <c r="AE106" t="s">
        <v>361</v>
      </c>
      <c r="AF106" t="s">
        <v>361</v>
      </c>
      <c r="AG106" t="s">
        <v>361</v>
      </c>
      <c r="AH106" t="s">
        <v>361</v>
      </c>
      <c r="AI106" t="s">
        <v>361</v>
      </c>
      <c r="AJ106" t="s">
        <v>361</v>
      </c>
      <c r="AK106" t="s">
        <v>361</v>
      </c>
      <c r="AL106" t="s">
        <v>361</v>
      </c>
      <c r="AM106" t="s">
        <v>361</v>
      </c>
      <c r="AN106" t="s">
        <v>361</v>
      </c>
    </row>
    <row r="107" spans="1:40" ht="15.75" customHeight="1" x14ac:dyDescent="0.2">
      <c r="A107" s="1" t="s">
        <v>361</v>
      </c>
      <c r="B107" s="1" t="s">
        <v>361</v>
      </c>
      <c r="C107" t="s">
        <v>361</v>
      </c>
      <c r="D107" s="2" t="s">
        <v>361</v>
      </c>
      <c r="E107" s="1" t="s">
        <v>361</v>
      </c>
      <c r="F107" t="s">
        <v>361</v>
      </c>
      <c r="G107" t="s">
        <v>361</v>
      </c>
      <c r="H107" t="s">
        <v>361</v>
      </c>
      <c r="I107" s="5" t="s">
        <v>361</v>
      </c>
      <c r="J107" t="s">
        <v>361</v>
      </c>
      <c r="K107" s="1" t="s">
        <v>361</v>
      </c>
      <c r="L107" t="s">
        <v>361</v>
      </c>
      <c r="M107" s="1" t="s">
        <v>361</v>
      </c>
      <c r="N107" s="1" t="s">
        <v>361</v>
      </c>
      <c r="O107" t="s">
        <v>361</v>
      </c>
      <c r="P107" s="1" t="s">
        <v>361</v>
      </c>
      <c r="Q107" s="1" t="s">
        <v>361</v>
      </c>
      <c r="R107" t="s">
        <v>361</v>
      </c>
      <c r="S107" t="s">
        <v>361</v>
      </c>
      <c r="T107" s="1" t="s">
        <v>361</v>
      </c>
      <c r="U107" t="s">
        <v>361</v>
      </c>
      <c r="V107" t="s">
        <v>361</v>
      </c>
      <c r="W107" t="s">
        <v>361</v>
      </c>
      <c r="X107" t="s">
        <v>361</v>
      </c>
      <c r="Y107" s="1" t="s">
        <v>361</v>
      </c>
      <c r="Z107" s="1" t="s">
        <v>361</v>
      </c>
      <c r="AA107" t="s">
        <v>361</v>
      </c>
      <c r="AB107" t="s">
        <v>361</v>
      </c>
      <c r="AC107" t="s">
        <v>361</v>
      </c>
      <c r="AD107" t="s">
        <v>361</v>
      </c>
      <c r="AE107" t="s">
        <v>361</v>
      </c>
      <c r="AF107" t="s">
        <v>361</v>
      </c>
      <c r="AG107" t="s">
        <v>361</v>
      </c>
      <c r="AH107" t="s">
        <v>361</v>
      </c>
      <c r="AI107" t="s">
        <v>361</v>
      </c>
      <c r="AJ107" t="s">
        <v>361</v>
      </c>
      <c r="AK107" t="s">
        <v>361</v>
      </c>
      <c r="AL107" t="s">
        <v>361</v>
      </c>
      <c r="AM107" t="s">
        <v>361</v>
      </c>
      <c r="AN107" t="s">
        <v>361</v>
      </c>
    </row>
    <row r="108" spans="1:40" ht="15.75" customHeight="1" x14ac:dyDescent="0.2">
      <c r="A108" s="1" t="s">
        <v>361</v>
      </c>
      <c r="B108" s="1" t="s">
        <v>361</v>
      </c>
      <c r="C108" t="s">
        <v>361</v>
      </c>
      <c r="D108" s="2" t="s">
        <v>361</v>
      </c>
      <c r="E108" s="1" t="s">
        <v>361</v>
      </c>
      <c r="F108" t="s">
        <v>361</v>
      </c>
      <c r="G108" t="s">
        <v>361</v>
      </c>
      <c r="H108" t="s">
        <v>361</v>
      </c>
      <c r="I108" s="5" t="s">
        <v>361</v>
      </c>
      <c r="J108" t="s">
        <v>361</v>
      </c>
      <c r="K108" s="1" t="s">
        <v>361</v>
      </c>
      <c r="L108" t="s">
        <v>361</v>
      </c>
      <c r="M108" s="1" t="s">
        <v>361</v>
      </c>
      <c r="N108" s="1" t="s">
        <v>361</v>
      </c>
      <c r="O108" t="s">
        <v>361</v>
      </c>
      <c r="P108" s="1" t="s">
        <v>361</v>
      </c>
      <c r="Q108" s="1" t="s">
        <v>361</v>
      </c>
      <c r="R108" t="s">
        <v>361</v>
      </c>
      <c r="S108" t="s">
        <v>361</v>
      </c>
      <c r="T108" s="1" t="s">
        <v>361</v>
      </c>
      <c r="U108" t="s">
        <v>361</v>
      </c>
      <c r="V108" t="s">
        <v>361</v>
      </c>
      <c r="W108" t="s">
        <v>361</v>
      </c>
      <c r="X108" t="s">
        <v>361</v>
      </c>
      <c r="Y108" s="1" t="s">
        <v>361</v>
      </c>
      <c r="Z108" s="1" t="s">
        <v>361</v>
      </c>
      <c r="AA108" t="s">
        <v>361</v>
      </c>
      <c r="AB108" t="s">
        <v>361</v>
      </c>
      <c r="AC108" t="s">
        <v>361</v>
      </c>
      <c r="AD108" t="s">
        <v>361</v>
      </c>
      <c r="AE108" t="s">
        <v>361</v>
      </c>
      <c r="AF108" t="s">
        <v>361</v>
      </c>
      <c r="AG108" t="s">
        <v>361</v>
      </c>
      <c r="AH108" t="s">
        <v>361</v>
      </c>
      <c r="AI108" t="s">
        <v>361</v>
      </c>
      <c r="AJ108" t="s">
        <v>361</v>
      </c>
      <c r="AK108" t="s">
        <v>361</v>
      </c>
      <c r="AL108" t="s">
        <v>361</v>
      </c>
      <c r="AM108" t="s">
        <v>361</v>
      </c>
      <c r="AN108" t="s">
        <v>361</v>
      </c>
    </row>
    <row r="109" spans="1:40" ht="15.75" customHeight="1" x14ac:dyDescent="0.2">
      <c r="A109" s="1" t="s">
        <v>361</v>
      </c>
      <c r="B109" s="1" t="s">
        <v>361</v>
      </c>
      <c r="C109" t="s">
        <v>361</v>
      </c>
      <c r="D109" s="2" t="s">
        <v>361</v>
      </c>
      <c r="E109" s="1" t="s">
        <v>361</v>
      </c>
      <c r="F109" t="s">
        <v>361</v>
      </c>
      <c r="G109" t="s">
        <v>361</v>
      </c>
      <c r="H109" t="s">
        <v>361</v>
      </c>
      <c r="I109" s="5" t="s">
        <v>361</v>
      </c>
      <c r="J109" t="s">
        <v>361</v>
      </c>
      <c r="K109" s="1" t="s">
        <v>361</v>
      </c>
      <c r="L109" t="s">
        <v>361</v>
      </c>
      <c r="M109" s="1" t="s">
        <v>361</v>
      </c>
      <c r="N109" s="1" t="s">
        <v>361</v>
      </c>
      <c r="O109" t="s">
        <v>361</v>
      </c>
      <c r="P109" s="1" t="s">
        <v>361</v>
      </c>
      <c r="Q109" s="1" t="s">
        <v>361</v>
      </c>
      <c r="R109" t="s">
        <v>361</v>
      </c>
      <c r="S109" t="s">
        <v>361</v>
      </c>
      <c r="T109" s="1" t="s">
        <v>361</v>
      </c>
      <c r="U109" t="s">
        <v>361</v>
      </c>
      <c r="V109" t="s">
        <v>361</v>
      </c>
      <c r="W109" t="s">
        <v>361</v>
      </c>
      <c r="X109" t="s">
        <v>361</v>
      </c>
      <c r="Y109" s="1" t="s">
        <v>361</v>
      </c>
      <c r="Z109" s="1" t="s">
        <v>361</v>
      </c>
      <c r="AA109" t="s">
        <v>361</v>
      </c>
      <c r="AB109" t="s">
        <v>361</v>
      </c>
      <c r="AC109" t="s">
        <v>361</v>
      </c>
      <c r="AD109" t="s">
        <v>361</v>
      </c>
      <c r="AE109" t="s">
        <v>361</v>
      </c>
      <c r="AF109" t="s">
        <v>361</v>
      </c>
      <c r="AG109" t="s">
        <v>361</v>
      </c>
      <c r="AH109" t="s">
        <v>361</v>
      </c>
      <c r="AI109" t="s">
        <v>361</v>
      </c>
      <c r="AJ109" t="s">
        <v>361</v>
      </c>
      <c r="AK109" t="s">
        <v>361</v>
      </c>
      <c r="AL109" t="s">
        <v>361</v>
      </c>
      <c r="AM109" t="s">
        <v>361</v>
      </c>
      <c r="AN109" t="s">
        <v>361</v>
      </c>
    </row>
    <row r="110" spans="1:40" ht="15.75" customHeight="1" x14ac:dyDescent="0.2">
      <c r="A110" s="1" t="s">
        <v>361</v>
      </c>
      <c r="B110" s="1" t="s">
        <v>361</v>
      </c>
      <c r="C110" t="s">
        <v>361</v>
      </c>
      <c r="D110" s="2" t="s">
        <v>361</v>
      </c>
      <c r="E110" s="1" t="s">
        <v>361</v>
      </c>
      <c r="F110" t="s">
        <v>361</v>
      </c>
      <c r="G110" t="s">
        <v>361</v>
      </c>
      <c r="H110" t="s">
        <v>361</v>
      </c>
      <c r="I110" s="5" t="s">
        <v>361</v>
      </c>
      <c r="J110" t="s">
        <v>361</v>
      </c>
      <c r="K110" s="1" t="s">
        <v>361</v>
      </c>
      <c r="L110" t="s">
        <v>361</v>
      </c>
      <c r="M110" s="1" t="s">
        <v>361</v>
      </c>
      <c r="N110" s="1" t="s">
        <v>361</v>
      </c>
      <c r="O110" t="s">
        <v>361</v>
      </c>
      <c r="P110" s="1" t="s">
        <v>361</v>
      </c>
      <c r="Q110" s="1" t="s">
        <v>361</v>
      </c>
      <c r="R110" t="s">
        <v>361</v>
      </c>
      <c r="S110" t="s">
        <v>361</v>
      </c>
      <c r="T110" s="1" t="s">
        <v>361</v>
      </c>
      <c r="U110" t="s">
        <v>361</v>
      </c>
      <c r="V110" t="s">
        <v>361</v>
      </c>
      <c r="W110" t="s">
        <v>361</v>
      </c>
      <c r="X110" t="s">
        <v>361</v>
      </c>
      <c r="Y110" s="1" t="s">
        <v>361</v>
      </c>
      <c r="Z110" s="1" t="s">
        <v>361</v>
      </c>
      <c r="AA110" t="s">
        <v>361</v>
      </c>
      <c r="AB110" t="s">
        <v>361</v>
      </c>
      <c r="AC110" t="s">
        <v>361</v>
      </c>
      <c r="AD110" t="s">
        <v>361</v>
      </c>
      <c r="AE110" t="s">
        <v>361</v>
      </c>
      <c r="AF110" t="s">
        <v>361</v>
      </c>
      <c r="AG110" t="s">
        <v>361</v>
      </c>
      <c r="AH110" t="s">
        <v>361</v>
      </c>
      <c r="AI110" t="s">
        <v>361</v>
      </c>
      <c r="AJ110" t="s">
        <v>361</v>
      </c>
      <c r="AK110" t="s">
        <v>361</v>
      </c>
      <c r="AL110" t="s">
        <v>361</v>
      </c>
      <c r="AM110" t="s">
        <v>361</v>
      </c>
      <c r="AN110" t="s">
        <v>361</v>
      </c>
    </row>
    <row r="111" spans="1:40" ht="15.75" customHeight="1" x14ac:dyDescent="0.2">
      <c r="A111" s="1" t="s">
        <v>361</v>
      </c>
      <c r="B111" s="1" t="s">
        <v>361</v>
      </c>
      <c r="C111" t="s">
        <v>361</v>
      </c>
      <c r="D111" s="2" t="s">
        <v>361</v>
      </c>
      <c r="E111" s="1" t="s">
        <v>361</v>
      </c>
      <c r="F111" t="s">
        <v>361</v>
      </c>
      <c r="G111" t="s">
        <v>361</v>
      </c>
      <c r="H111" t="s">
        <v>361</v>
      </c>
      <c r="I111" s="5" t="s">
        <v>361</v>
      </c>
      <c r="J111" t="s">
        <v>361</v>
      </c>
      <c r="K111" s="1" t="s">
        <v>361</v>
      </c>
      <c r="L111" t="s">
        <v>361</v>
      </c>
      <c r="M111" s="1" t="s">
        <v>361</v>
      </c>
      <c r="N111" s="1" t="s">
        <v>361</v>
      </c>
      <c r="O111" t="s">
        <v>361</v>
      </c>
      <c r="P111" s="1" t="s">
        <v>361</v>
      </c>
      <c r="Q111" s="1" t="s">
        <v>361</v>
      </c>
      <c r="R111" t="s">
        <v>361</v>
      </c>
      <c r="S111" t="s">
        <v>361</v>
      </c>
      <c r="T111" s="1" t="s">
        <v>361</v>
      </c>
      <c r="U111" t="s">
        <v>361</v>
      </c>
      <c r="V111" t="s">
        <v>361</v>
      </c>
      <c r="W111" t="s">
        <v>361</v>
      </c>
      <c r="X111" t="s">
        <v>361</v>
      </c>
      <c r="Y111" s="1" t="s">
        <v>361</v>
      </c>
      <c r="Z111" s="1" t="s">
        <v>361</v>
      </c>
      <c r="AA111" t="s">
        <v>361</v>
      </c>
      <c r="AB111" t="s">
        <v>361</v>
      </c>
      <c r="AC111" t="s">
        <v>361</v>
      </c>
      <c r="AD111" t="s">
        <v>361</v>
      </c>
      <c r="AE111" t="s">
        <v>361</v>
      </c>
      <c r="AF111" t="s">
        <v>361</v>
      </c>
      <c r="AG111" t="s">
        <v>361</v>
      </c>
      <c r="AH111" t="s">
        <v>361</v>
      </c>
      <c r="AI111" t="s">
        <v>361</v>
      </c>
      <c r="AJ111" t="s">
        <v>361</v>
      </c>
      <c r="AK111" t="s">
        <v>361</v>
      </c>
      <c r="AL111" t="s">
        <v>361</v>
      </c>
      <c r="AM111" t="s">
        <v>361</v>
      </c>
      <c r="AN111" t="s">
        <v>361</v>
      </c>
    </row>
    <row r="112" spans="1:40" ht="15.75" customHeight="1" x14ac:dyDescent="0.2">
      <c r="A112" s="1" t="s">
        <v>361</v>
      </c>
      <c r="B112" s="1" t="s">
        <v>361</v>
      </c>
      <c r="C112" t="s">
        <v>361</v>
      </c>
      <c r="D112" s="2" t="s">
        <v>361</v>
      </c>
      <c r="E112" s="1" t="s">
        <v>361</v>
      </c>
      <c r="F112" t="s">
        <v>361</v>
      </c>
      <c r="G112" t="s">
        <v>361</v>
      </c>
      <c r="H112" t="s">
        <v>361</v>
      </c>
      <c r="I112" s="5" t="s">
        <v>361</v>
      </c>
      <c r="J112" t="s">
        <v>361</v>
      </c>
      <c r="K112" s="1" t="s">
        <v>361</v>
      </c>
      <c r="L112" t="s">
        <v>361</v>
      </c>
      <c r="M112" s="1" t="s">
        <v>361</v>
      </c>
      <c r="N112" s="1" t="s">
        <v>361</v>
      </c>
      <c r="O112" t="s">
        <v>361</v>
      </c>
      <c r="P112" s="1" t="s">
        <v>361</v>
      </c>
      <c r="Q112" s="1" t="s">
        <v>361</v>
      </c>
      <c r="R112" t="s">
        <v>361</v>
      </c>
      <c r="S112" t="s">
        <v>361</v>
      </c>
      <c r="T112" s="1" t="s">
        <v>361</v>
      </c>
      <c r="U112" t="s">
        <v>361</v>
      </c>
      <c r="V112" t="s">
        <v>361</v>
      </c>
      <c r="W112" t="s">
        <v>361</v>
      </c>
      <c r="X112" t="s">
        <v>361</v>
      </c>
      <c r="Y112" s="1" t="s">
        <v>361</v>
      </c>
      <c r="Z112" s="1" t="s">
        <v>361</v>
      </c>
      <c r="AA112" t="s">
        <v>361</v>
      </c>
      <c r="AB112" t="s">
        <v>361</v>
      </c>
      <c r="AC112" t="s">
        <v>361</v>
      </c>
      <c r="AD112" t="s">
        <v>361</v>
      </c>
      <c r="AE112" t="s">
        <v>361</v>
      </c>
      <c r="AF112" t="s">
        <v>361</v>
      </c>
      <c r="AG112" t="s">
        <v>361</v>
      </c>
      <c r="AH112" t="s">
        <v>361</v>
      </c>
      <c r="AI112" t="s">
        <v>361</v>
      </c>
      <c r="AJ112" t="s">
        <v>361</v>
      </c>
      <c r="AK112" t="s">
        <v>361</v>
      </c>
      <c r="AL112" t="s">
        <v>361</v>
      </c>
      <c r="AM112" t="s">
        <v>361</v>
      </c>
      <c r="AN112" t="s">
        <v>361</v>
      </c>
    </row>
    <row r="113" spans="1:40" ht="15.75" customHeight="1" x14ac:dyDescent="0.2">
      <c r="A113" s="1" t="s">
        <v>361</v>
      </c>
      <c r="B113" s="1" t="s">
        <v>361</v>
      </c>
      <c r="C113" t="s">
        <v>361</v>
      </c>
      <c r="D113" s="2" t="s">
        <v>361</v>
      </c>
      <c r="E113" s="1" t="s">
        <v>361</v>
      </c>
      <c r="F113" t="s">
        <v>361</v>
      </c>
      <c r="G113" t="s">
        <v>361</v>
      </c>
      <c r="H113" t="s">
        <v>361</v>
      </c>
      <c r="I113" s="5" t="s">
        <v>361</v>
      </c>
      <c r="J113" t="s">
        <v>361</v>
      </c>
      <c r="K113" s="1" t="s">
        <v>361</v>
      </c>
      <c r="L113" t="s">
        <v>361</v>
      </c>
      <c r="M113" s="1" t="s">
        <v>361</v>
      </c>
      <c r="N113" s="1" t="s">
        <v>361</v>
      </c>
      <c r="O113" t="s">
        <v>361</v>
      </c>
      <c r="P113" s="1" t="s">
        <v>361</v>
      </c>
      <c r="Q113" s="1" t="s">
        <v>361</v>
      </c>
      <c r="R113" t="s">
        <v>361</v>
      </c>
      <c r="S113" t="s">
        <v>361</v>
      </c>
      <c r="T113" s="1" t="s">
        <v>361</v>
      </c>
      <c r="U113" t="s">
        <v>361</v>
      </c>
      <c r="V113" t="s">
        <v>361</v>
      </c>
      <c r="W113" t="s">
        <v>361</v>
      </c>
      <c r="X113" t="s">
        <v>361</v>
      </c>
      <c r="Y113" s="1" t="s">
        <v>361</v>
      </c>
      <c r="Z113" s="1" t="s">
        <v>361</v>
      </c>
      <c r="AA113" t="s">
        <v>361</v>
      </c>
      <c r="AB113" t="s">
        <v>361</v>
      </c>
      <c r="AC113" t="s">
        <v>361</v>
      </c>
      <c r="AD113" t="s">
        <v>361</v>
      </c>
      <c r="AE113" t="s">
        <v>361</v>
      </c>
      <c r="AF113" t="s">
        <v>361</v>
      </c>
      <c r="AG113" t="s">
        <v>361</v>
      </c>
      <c r="AH113" t="s">
        <v>361</v>
      </c>
      <c r="AI113" t="s">
        <v>361</v>
      </c>
      <c r="AJ113" t="s">
        <v>361</v>
      </c>
      <c r="AK113" t="s">
        <v>361</v>
      </c>
      <c r="AL113" t="s">
        <v>361</v>
      </c>
      <c r="AM113" t="s">
        <v>361</v>
      </c>
      <c r="AN113" t="s">
        <v>361</v>
      </c>
    </row>
    <row r="114" spans="1:40" ht="15.75" customHeight="1" x14ac:dyDescent="0.2">
      <c r="A114" s="1" t="s">
        <v>361</v>
      </c>
      <c r="B114" s="1" t="s">
        <v>361</v>
      </c>
      <c r="C114" t="s">
        <v>361</v>
      </c>
      <c r="D114" s="2" t="s">
        <v>361</v>
      </c>
      <c r="E114" s="1" t="s">
        <v>361</v>
      </c>
      <c r="F114" t="s">
        <v>361</v>
      </c>
      <c r="G114" t="s">
        <v>361</v>
      </c>
      <c r="H114" t="s">
        <v>361</v>
      </c>
      <c r="I114" s="5" t="s">
        <v>361</v>
      </c>
      <c r="J114" t="s">
        <v>361</v>
      </c>
      <c r="K114" s="1" t="s">
        <v>361</v>
      </c>
      <c r="L114" t="s">
        <v>361</v>
      </c>
      <c r="M114" s="1" t="s">
        <v>361</v>
      </c>
      <c r="N114" s="1" t="s">
        <v>361</v>
      </c>
      <c r="O114" t="s">
        <v>361</v>
      </c>
      <c r="P114" s="1" t="s">
        <v>361</v>
      </c>
      <c r="Q114" s="1" t="s">
        <v>361</v>
      </c>
      <c r="R114" t="s">
        <v>361</v>
      </c>
      <c r="S114" t="s">
        <v>361</v>
      </c>
      <c r="T114" s="1" t="s">
        <v>361</v>
      </c>
      <c r="U114" t="s">
        <v>361</v>
      </c>
      <c r="V114" t="s">
        <v>361</v>
      </c>
      <c r="W114" t="s">
        <v>361</v>
      </c>
      <c r="X114" t="s">
        <v>361</v>
      </c>
      <c r="Y114" s="1" t="s">
        <v>361</v>
      </c>
      <c r="Z114" s="1" t="s">
        <v>361</v>
      </c>
      <c r="AA114" t="s">
        <v>361</v>
      </c>
      <c r="AB114" t="s">
        <v>361</v>
      </c>
      <c r="AC114" t="s">
        <v>361</v>
      </c>
      <c r="AD114" t="s">
        <v>361</v>
      </c>
      <c r="AE114" t="s">
        <v>361</v>
      </c>
      <c r="AF114" t="s">
        <v>361</v>
      </c>
      <c r="AG114" t="s">
        <v>361</v>
      </c>
      <c r="AH114" t="s">
        <v>361</v>
      </c>
      <c r="AI114" t="s">
        <v>361</v>
      </c>
      <c r="AJ114" t="s">
        <v>361</v>
      </c>
      <c r="AK114" t="s">
        <v>361</v>
      </c>
      <c r="AL114" t="s">
        <v>361</v>
      </c>
      <c r="AM114" t="s">
        <v>361</v>
      </c>
      <c r="AN114" t="s">
        <v>361</v>
      </c>
    </row>
    <row r="115" spans="1:40" ht="15.75" customHeight="1" x14ac:dyDescent="0.2">
      <c r="A115" s="1" t="s">
        <v>361</v>
      </c>
      <c r="B115" s="1" t="s">
        <v>361</v>
      </c>
      <c r="C115" t="s">
        <v>361</v>
      </c>
      <c r="D115" s="2" t="s">
        <v>361</v>
      </c>
      <c r="E115" s="1" t="s">
        <v>361</v>
      </c>
      <c r="F115" t="s">
        <v>361</v>
      </c>
      <c r="G115" t="s">
        <v>361</v>
      </c>
      <c r="H115" t="s">
        <v>361</v>
      </c>
      <c r="I115" s="5" t="s">
        <v>361</v>
      </c>
      <c r="J115" t="s">
        <v>361</v>
      </c>
      <c r="K115" s="1" t="s">
        <v>361</v>
      </c>
      <c r="L115" t="s">
        <v>361</v>
      </c>
      <c r="M115" s="1" t="s">
        <v>361</v>
      </c>
      <c r="N115" s="1" t="s">
        <v>361</v>
      </c>
      <c r="O115" t="s">
        <v>361</v>
      </c>
      <c r="P115" s="1" t="s">
        <v>361</v>
      </c>
      <c r="Q115" s="1" t="s">
        <v>361</v>
      </c>
      <c r="R115" t="s">
        <v>361</v>
      </c>
      <c r="S115" t="s">
        <v>361</v>
      </c>
      <c r="T115" s="1" t="s">
        <v>361</v>
      </c>
      <c r="U115" t="s">
        <v>361</v>
      </c>
      <c r="V115" t="s">
        <v>361</v>
      </c>
      <c r="W115" t="s">
        <v>361</v>
      </c>
      <c r="X115" t="s">
        <v>361</v>
      </c>
      <c r="Y115" s="1" t="s">
        <v>361</v>
      </c>
      <c r="Z115" s="1" t="s">
        <v>361</v>
      </c>
      <c r="AA115" t="s">
        <v>361</v>
      </c>
      <c r="AB115" t="s">
        <v>361</v>
      </c>
      <c r="AC115" t="s">
        <v>361</v>
      </c>
      <c r="AD115" t="s">
        <v>361</v>
      </c>
      <c r="AE115" t="s">
        <v>361</v>
      </c>
      <c r="AF115" t="s">
        <v>361</v>
      </c>
      <c r="AG115" t="s">
        <v>361</v>
      </c>
      <c r="AH115" t="s">
        <v>361</v>
      </c>
      <c r="AI115" t="s">
        <v>361</v>
      </c>
      <c r="AJ115" t="s">
        <v>361</v>
      </c>
      <c r="AK115" t="s">
        <v>361</v>
      </c>
      <c r="AL115" t="s">
        <v>361</v>
      </c>
      <c r="AM115" t="s">
        <v>361</v>
      </c>
      <c r="AN115" t="s">
        <v>361</v>
      </c>
    </row>
    <row r="116" spans="1:40" ht="15.75" customHeight="1" x14ac:dyDescent="0.2">
      <c r="A116" s="1" t="s">
        <v>361</v>
      </c>
      <c r="B116" s="1" t="s">
        <v>361</v>
      </c>
      <c r="C116" t="s">
        <v>361</v>
      </c>
      <c r="D116" s="2" t="s">
        <v>361</v>
      </c>
      <c r="E116" s="1" t="s">
        <v>361</v>
      </c>
      <c r="F116" t="s">
        <v>361</v>
      </c>
      <c r="G116" t="s">
        <v>361</v>
      </c>
      <c r="H116" t="s">
        <v>361</v>
      </c>
      <c r="I116" s="5" t="s">
        <v>361</v>
      </c>
      <c r="J116" t="s">
        <v>361</v>
      </c>
      <c r="K116" s="1" t="s">
        <v>361</v>
      </c>
      <c r="L116" t="s">
        <v>361</v>
      </c>
      <c r="M116" s="1" t="s">
        <v>361</v>
      </c>
      <c r="N116" s="1" t="s">
        <v>361</v>
      </c>
      <c r="O116" t="s">
        <v>361</v>
      </c>
      <c r="P116" s="1" t="s">
        <v>361</v>
      </c>
      <c r="Q116" s="1" t="s">
        <v>361</v>
      </c>
      <c r="R116" t="s">
        <v>361</v>
      </c>
      <c r="S116" t="s">
        <v>361</v>
      </c>
      <c r="T116" s="1" t="s">
        <v>361</v>
      </c>
      <c r="U116" t="s">
        <v>361</v>
      </c>
      <c r="V116" t="s">
        <v>361</v>
      </c>
      <c r="W116" t="s">
        <v>361</v>
      </c>
      <c r="X116" t="s">
        <v>361</v>
      </c>
      <c r="Y116" s="1" t="s">
        <v>361</v>
      </c>
      <c r="Z116" s="1" t="s">
        <v>361</v>
      </c>
      <c r="AA116" t="s">
        <v>361</v>
      </c>
      <c r="AB116" t="s">
        <v>361</v>
      </c>
      <c r="AC116" t="s">
        <v>361</v>
      </c>
      <c r="AD116" t="s">
        <v>361</v>
      </c>
      <c r="AE116" t="s">
        <v>361</v>
      </c>
      <c r="AF116" t="s">
        <v>361</v>
      </c>
      <c r="AG116" t="s">
        <v>361</v>
      </c>
      <c r="AH116" t="s">
        <v>361</v>
      </c>
      <c r="AI116" t="s">
        <v>361</v>
      </c>
      <c r="AJ116" t="s">
        <v>361</v>
      </c>
      <c r="AK116" t="s">
        <v>361</v>
      </c>
      <c r="AL116" t="s">
        <v>361</v>
      </c>
      <c r="AM116" t="s">
        <v>361</v>
      </c>
      <c r="AN116" t="s">
        <v>361</v>
      </c>
    </row>
    <row r="117" spans="1:40" ht="15.75" customHeight="1" x14ac:dyDescent="0.2">
      <c r="A117" s="1" t="s">
        <v>361</v>
      </c>
      <c r="B117" s="1" t="s">
        <v>361</v>
      </c>
      <c r="C117" t="s">
        <v>361</v>
      </c>
      <c r="D117" s="2" t="s">
        <v>361</v>
      </c>
      <c r="E117" s="1" t="s">
        <v>361</v>
      </c>
      <c r="F117" t="s">
        <v>361</v>
      </c>
      <c r="G117" t="s">
        <v>361</v>
      </c>
      <c r="H117" t="s">
        <v>361</v>
      </c>
      <c r="I117" s="5" t="s">
        <v>361</v>
      </c>
      <c r="J117" t="s">
        <v>361</v>
      </c>
      <c r="K117" s="1" t="s">
        <v>361</v>
      </c>
      <c r="L117" t="s">
        <v>361</v>
      </c>
      <c r="M117" s="1" t="s">
        <v>361</v>
      </c>
      <c r="N117" s="1" t="s">
        <v>361</v>
      </c>
      <c r="O117" t="s">
        <v>361</v>
      </c>
      <c r="P117" s="1" t="s">
        <v>361</v>
      </c>
      <c r="Q117" s="1" t="s">
        <v>361</v>
      </c>
      <c r="R117" t="s">
        <v>361</v>
      </c>
      <c r="S117" t="s">
        <v>361</v>
      </c>
      <c r="T117" s="1" t="s">
        <v>361</v>
      </c>
      <c r="U117" t="s">
        <v>361</v>
      </c>
      <c r="V117" t="s">
        <v>361</v>
      </c>
      <c r="W117" t="s">
        <v>361</v>
      </c>
      <c r="X117" t="s">
        <v>361</v>
      </c>
      <c r="Y117" s="1" t="s">
        <v>361</v>
      </c>
      <c r="Z117" s="1" t="s">
        <v>361</v>
      </c>
      <c r="AA117" t="s">
        <v>361</v>
      </c>
      <c r="AB117" t="s">
        <v>361</v>
      </c>
      <c r="AC117" t="s">
        <v>361</v>
      </c>
      <c r="AD117" t="s">
        <v>361</v>
      </c>
      <c r="AE117" t="s">
        <v>361</v>
      </c>
      <c r="AF117" t="s">
        <v>361</v>
      </c>
      <c r="AG117" t="s">
        <v>361</v>
      </c>
      <c r="AH117" t="s">
        <v>361</v>
      </c>
      <c r="AI117" t="s">
        <v>361</v>
      </c>
      <c r="AJ117" t="s">
        <v>361</v>
      </c>
      <c r="AK117" t="s">
        <v>361</v>
      </c>
      <c r="AL117" t="s">
        <v>361</v>
      </c>
      <c r="AM117" t="s">
        <v>361</v>
      </c>
      <c r="AN117" t="s">
        <v>361</v>
      </c>
    </row>
    <row r="118" spans="1:40" ht="15.75" customHeight="1" x14ac:dyDescent="0.2">
      <c r="A118" s="1" t="s">
        <v>361</v>
      </c>
      <c r="B118" s="1" t="s">
        <v>361</v>
      </c>
      <c r="C118" t="s">
        <v>361</v>
      </c>
      <c r="D118" s="2" t="s">
        <v>361</v>
      </c>
      <c r="E118" s="1" t="s">
        <v>361</v>
      </c>
      <c r="F118" t="s">
        <v>361</v>
      </c>
      <c r="G118" t="s">
        <v>361</v>
      </c>
      <c r="H118" t="s">
        <v>361</v>
      </c>
      <c r="I118" s="5" t="s">
        <v>361</v>
      </c>
      <c r="J118" t="s">
        <v>361</v>
      </c>
      <c r="K118" s="1" t="s">
        <v>361</v>
      </c>
      <c r="L118" t="s">
        <v>361</v>
      </c>
      <c r="M118" s="1" t="s">
        <v>361</v>
      </c>
      <c r="N118" s="1" t="s">
        <v>361</v>
      </c>
      <c r="O118" t="s">
        <v>361</v>
      </c>
      <c r="P118" s="1" t="s">
        <v>361</v>
      </c>
      <c r="Q118" s="1" t="s">
        <v>361</v>
      </c>
      <c r="R118" t="s">
        <v>361</v>
      </c>
      <c r="S118" t="s">
        <v>361</v>
      </c>
      <c r="T118" s="1" t="s">
        <v>361</v>
      </c>
      <c r="U118" t="s">
        <v>361</v>
      </c>
      <c r="V118" t="s">
        <v>361</v>
      </c>
      <c r="W118" t="s">
        <v>361</v>
      </c>
      <c r="X118" t="s">
        <v>361</v>
      </c>
      <c r="Y118" s="1" t="s">
        <v>361</v>
      </c>
      <c r="Z118" s="1" t="s">
        <v>361</v>
      </c>
      <c r="AA118" t="s">
        <v>361</v>
      </c>
      <c r="AB118" t="s">
        <v>361</v>
      </c>
      <c r="AC118" t="s">
        <v>361</v>
      </c>
      <c r="AD118" t="s">
        <v>361</v>
      </c>
      <c r="AE118" t="s">
        <v>361</v>
      </c>
      <c r="AF118" t="s">
        <v>361</v>
      </c>
      <c r="AG118" t="s">
        <v>361</v>
      </c>
      <c r="AH118" t="s">
        <v>361</v>
      </c>
      <c r="AI118" t="s">
        <v>361</v>
      </c>
      <c r="AJ118" t="s">
        <v>361</v>
      </c>
      <c r="AK118" t="s">
        <v>361</v>
      </c>
      <c r="AL118" t="s">
        <v>361</v>
      </c>
      <c r="AM118" t="s">
        <v>361</v>
      </c>
      <c r="AN118" t="s">
        <v>361</v>
      </c>
    </row>
    <row r="119" spans="1:40" ht="15.75" customHeight="1" x14ac:dyDescent="0.2">
      <c r="A119" s="1" t="s">
        <v>361</v>
      </c>
      <c r="B119" s="1" t="s">
        <v>361</v>
      </c>
      <c r="C119" t="s">
        <v>361</v>
      </c>
      <c r="D119" s="2" t="s">
        <v>361</v>
      </c>
      <c r="E119" s="1" t="s">
        <v>361</v>
      </c>
      <c r="F119" t="s">
        <v>361</v>
      </c>
      <c r="G119" t="s">
        <v>361</v>
      </c>
      <c r="H119" t="s">
        <v>361</v>
      </c>
      <c r="I119" s="5" t="s">
        <v>361</v>
      </c>
      <c r="J119" t="s">
        <v>361</v>
      </c>
      <c r="K119" s="1" t="s">
        <v>361</v>
      </c>
      <c r="L119" t="s">
        <v>361</v>
      </c>
      <c r="M119" s="1" t="s">
        <v>361</v>
      </c>
      <c r="N119" s="1" t="s">
        <v>361</v>
      </c>
      <c r="O119" t="s">
        <v>361</v>
      </c>
      <c r="P119" s="1" t="s">
        <v>361</v>
      </c>
      <c r="Q119" s="1" t="s">
        <v>361</v>
      </c>
      <c r="R119" t="s">
        <v>361</v>
      </c>
      <c r="S119" t="s">
        <v>361</v>
      </c>
      <c r="T119" s="1" t="s">
        <v>361</v>
      </c>
      <c r="U119" t="s">
        <v>361</v>
      </c>
      <c r="V119" t="s">
        <v>361</v>
      </c>
      <c r="W119" t="s">
        <v>361</v>
      </c>
      <c r="X119" t="s">
        <v>361</v>
      </c>
      <c r="Y119" s="1" t="s">
        <v>361</v>
      </c>
      <c r="Z119" s="1" t="s">
        <v>361</v>
      </c>
      <c r="AA119" t="s">
        <v>361</v>
      </c>
      <c r="AB119" t="s">
        <v>361</v>
      </c>
      <c r="AC119" t="s">
        <v>361</v>
      </c>
      <c r="AD119" t="s">
        <v>361</v>
      </c>
      <c r="AE119" t="s">
        <v>361</v>
      </c>
      <c r="AF119" t="s">
        <v>361</v>
      </c>
      <c r="AG119" t="s">
        <v>361</v>
      </c>
      <c r="AH119" t="s">
        <v>361</v>
      </c>
      <c r="AI119" t="s">
        <v>361</v>
      </c>
      <c r="AJ119" t="s">
        <v>361</v>
      </c>
      <c r="AK119" t="s">
        <v>361</v>
      </c>
      <c r="AL119" t="s">
        <v>361</v>
      </c>
      <c r="AM119" t="s">
        <v>361</v>
      </c>
      <c r="AN119" t="s">
        <v>361</v>
      </c>
    </row>
    <row r="120" spans="1:40" ht="15.75" customHeight="1" x14ac:dyDescent="0.2">
      <c r="A120" s="1" t="s">
        <v>361</v>
      </c>
      <c r="B120" s="1" t="s">
        <v>361</v>
      </c>
      <c r="C120" t="s">
        <v>361</v>
      </c>
      <c r="D120" s="2" t="s">
        <v>361</v>
      </c>
      <c r="E120" s="1" t="s">
        <v>361</v>
      </c>
      <c r="F120" t="s">
        <v>361</v>
      </c>
      <c r="G120" t="s">
        <v>361</v>
      </c>
      <c r="H120" t="s">
        <v>361</v>
      </c>
      <c r="I120" s="5" t="s">
        <v>361</v>
      </c>
      <c r="J120" t="s">
        <v>361</v>
      </c>
      <c r="K120" s="1" t="s">
        <v>361</v>
      </c>
      <c r="L120" t="s">
        <v>361</v>
      </c>
      <c r="M120" s="1" t="s">
        <v>361</v>
      </c>
      <c r="N120" s="1" t="s">
        <v>361</v>
      </c>
      <c r="O120" t="s">
        <v>361</v>
      </c>
      <c r="P120" s="1" t="s">
        <v>361</v>
      </c>
      <c r="Q120" s="1" t="s">
        <v>361</v>
      </c>
      <c r="R120" t="s">
        <v>361</v>
      </c>
      <c r="S120" t="s">
        <v>361</v>
      </c>
      <c r="T120" s="1" t="s">
        <v>361</v>
      </c>
      <c r="U120" t="s">
        <v>361</v>
      </c>
      <c r="V120" t="s">
        <v>361</v>
      </c>
      <c r="W120" t="s">
        <v>361</v>
      </c>
      <c r="X120" t="s">
        <v>361</v>
      </c>
      <c r="Y120" s="1" t="s">
        <v>361</v>
      </c>
      <c r="Z120" s="1" t="s">
        <v>361</v>
      </c>
      <c r="AA120" t="s">
        <v>361</v>
      </c>
      <c r="AB120" t="s">
        <v>361</v>
      </c>
      <c r="AC120" t="s">
        <v>361</v>
      </c>
      <c r="AD120" t="s">
        <v>361</v>
      </c>
      <c r="AE120" t="s">
        <v>361</v>
      </c>
      <c r="AF120" t="s">
        <v>361</v>
      </c>
      <c r="AG120" t="s">
        <v>361</v>
      </c>
      <c r="AH120" t="s">
        <v>361</v>
      </c>
      <c r="AI120" t="s">
        <v>361</v>
      </c>
      <c r="AJ120" t="s">
        <v>361</v>
      </c>
      <c r="AK120" t="s">
        <v>361</v>
      </c>
      <c r="AL120" t="s">
        <v>361</v>
      </c>
      <c r="AM120" t="s">
        <v>361</v>
      </c>
      <c r="AN120" t="s">
        <v>361</v>
      </c>
    </row>
    <row r="121" spans="1:40" ht="15.75" customHeight="1" x14ac:dyDescent="0.2">
      <c r="A121" s="1" t="s">
        <v>361</v>
      </c>
      <c r="B121" s="1" t="s">
        <v>361</v>
      </c>
      <c r="C121" t="s">
        <v>361</v>
      </c>
      <c r="D121" s="2" t="s">
        <v>361</v>
      </c>
      <c r="E121" s="1" t="s">
        <v>361</v>
      </c>
      <c r="F121" t="s">
        <v>361</v>
      </c>
      <c r="G121" t="s">
        <v>361</v>
      </c>
      <c r="H121" t="s">
        <v>361</v>
      </c>
      <c r="I121" s="5" t="s">
        <v>361</v>
      </c>
      <c r="J121" t="s">
        <v>361</v>
      </c>
      <c r="K121" s="1" t="s">
        <v>361</v>
      </c>
      <c r="L121" t="s">
        <v>361</v>
      </c>
      <c r="M121" s="1" t="s">
        <v>361</v>
      </c>
      <c r="N121" s="1" t="s">
        <v>361</v>
      </c>
      <c r="O121" t="s">
        <v>361</v>
      </c>
      <c r="P121" s="1" t="s">
        <v>361</v>
      </c>
      <c r="Q121" s="1" t="s">
        <v>361</v>
      </c>
      <c r="R121" t="s">
        <v>361</v>
      </c>
      <c r="S121" t="s">
        <v>361</v>
      </c>
      <c r="T121" s="1" t="s">
        <v>361</v>
      </c>
      <c r="U121" t="s">
        <v>361</v>
      </c>
      <c r="V121" t="s">
        <v>361</v>
      </c>
      <c r="W121" t="s">
        <v>361</v>
      </c>
      <c r="X121" t="s">
        <v>361</v>
      </c>
      <c r="Y121" s="1" t="s">
        <v>361</v>
      </c>
      <c r="Z121" s="1" t="s">
        <v>361</v>
      </c>
      <c r="AA121" t="s">
        <v>361</v>
      </c>
      <c r="AB121" t="s">
        <v>361</v>
      </c>
      <c r="AC121" t="s">
        <v>361</v>
      </c>
      <c r="AD121" t="s">
        <v>361</v>
      </c>
      <c r="AE121" t="s">
        <v>361</v>
      </c>
      <c r="AF121" t="s">
        <v>361</v>
      </c>
      <c r="AG121" t="s">
        <v>361</v>
      </c>
      <c r="AH121" t="s">
        <v>361</v>
      </c>
      <c r="AI121" t="s">
        <v>361</v>
      </c>
      <c r="AJ121" t="s">
        <v>361</v>
      </c>
      <c r="AK121" t="s">
        <v>361</v>
      </c>
      <c r="AL121" t="s">
        <v>361</v>
      </c>
      <c r="AM121" t="s">
        <v>361</v>
      </c>
      <c r="AN121" t="s">
        <v>361</v>
      </c>
    </row>
    <row r="122" spans="1:40" ht="15.75" customHeight="1" x14ac:dyDescent="0.2">
      <c r="A122" s="1" t="s">
        <v>361</v>
      </c>
      <c r="B122" s="1" t="s">
        <v>361</v>
      </c>
      <c r="C122" t="s">
        <v>361</v>
      </c>
      <c r="D122" s="2" t="s">
        <v>361</v>
      </c>
      <c r="E122" s="1" t="s">
        <v>361</v>
      </c>
      <c r="F122" t="s">
        <v>361</v>
      </c>
      <c r="G122" t="s">
        <v>361</v>
      </c>
      <c r="H122" t="s">
        <v>361</v>
      </c>
      <c r="I122" s="5" t="s">
        <v>361</v>
      </c>
      <c r="J122" t="s">
        <v>361</v>
      </c>
      <c r="K122" s="1" t="s">
        <v>361</v>
      </c>
      <c r="L122" t="s">
        <v>361</v>
      </c>
      <c r="M122" s="1" t="s">
        <v>361</v>
      </c>
      <c r="N122" s="1" t="s">
        <v>361</v>
      </c>
      <c r="O122" t="s">
        <v>361</v>
      </c>
      <c r="P122" s="1" t="s">
        <v>361</v>
      </c>
      <c r="Q122" s="1" t="s">
        <v>361</v>
      </c>
      <c r="R122" t="s">
        <v>361</v>
      </c>
      <c r="S122" t="s">
        <v>361</v>
      </c>
      <c r="T122" s="1" t="s">
        <v>361</v>
      </c>
      <c r="U122" t="s">
        <v>361</v>
      </c>
      <c r="V122" t="s">
        <v>361</v>
      </c>
      <c r="W122" t="s">
        <v>361</v>
      </c>
      <c r="X122" t="s">
        <v>361</v>
      </c>
      <c r="Y122" s="1" t="s">
        <v>361</v>
      </c>
      <c r="Z122" s="1" t="s">
        <v>361</v>
      </c>
      <c r="AA122" t="s">
        <v>361</v>
      </c>
      <c r="AB122" t="s">
        <v>361</v>
      </c>
      <c r="AC122" t="s">
        <v>361</v>
      </c>
      <c r="AD122" t="s">
        <v>361</v>
      </c>
      <c r="AE122" t="s">
        <v>361</v>
      </c>
      <c r="AF122" t="s">
        <v>361</v>
      </c>
      <c r="AG122" t="s">
        <v>361</v>
      </c>
      <c r="AH122" t="s">
        <v>361</v>
      </c>
      <c r="AI122" t="s">
        <v>361</v>
      </c>
      <c r="AJ122" t="s">
        <v>361</v>
      </c>
      <c r="AK122" t="s">
        <v>361</v>
      </c>
      <c r="AL122" t="s">
        <v>361</v>
      </c>
      <c r="AM122" t="s">
        <v>361</v>
      </c>
      <c r="AN122" t="s">
        <v>361</v>
      </c>
    </row>
    <row r="123" spans="1:40" ht="15.75" customHeight="1" x14ac:dyDescent="0.2">
      <c r="A123" s="1" t="s">
        <v>361</v>
      </c>
      <c r="B123" s="1" t="s">
        <v>361</v>
      </c>
      <c r="C123" t="s">
        <v>361</v>
      </c>
      <c r="D123" s="2" t="s">
        <v>361</v>
      </c>
      <c r="E123" s="1" t="s">
        <v>361</v>
      </c>
      <c r="F123" t="s">
        <v>361</v>
      </c>
      <c r="G123" t="s">
        <v>361</v>
      </c>
      <c r="H123" t="s">
        <v>361</v>
      </c>
      <c r="I123" s="5" t="s">
        <v>361</v>
      </c>
      <c r="J123" t="s">
        <v>361</v>
      </c>
      <c r="K123" s="1" t="s">
        <v>361</v>
      </c>
      <c r="L123" t="s">
        <v>361</v>
      </c>
      <c r="M123" s="1" t="s">
        <v>361</v>
      </c>
      <c r="N123" s="1" t="s">
        <v>361</v>
      </c>
      <c r="O123" t="s">
        <v>361</v>
      </c>
      <c r="P123" s="1" t="s">
        <v>361</v>
      </c>
      <c r="Q123" s="1" t="s">
        <v>361</v>
      </c>
      <c r="R123" t="s">
        <v>361</v>
      </c>
      <c r="S123" t="s">
        <v>361</v>
      </c>
      <c r="T123" s="1" t="s">
        <v>361</v>
      </c>
      <c r="U123" t="s">
        <v>361</v>
      </c>
      <c r="V123" t="s">
        <v>361</v>
      </c>
      <c r="W123" t="s">
        <v>361</v>
      </c>
      <c r="X123" t="s">
        <v>361</v>
      </c>
      <c r="Y123" s="1" t="s">
        <v>361</v>
      </c>
      <c r="Z123" s="1" t="s">
        <v>361</v>
      </c>
      <c r="AA123" t="s">
        <v>361</v>
      </c>
      <c r="AB123" t="s">
        <v>361</v>
      </c>
      <c r="AC123" t="s">
        <v>361</v>
      </c>
      <c r="AD123" t="s">
        <v>361</v>
      </c>
      <c r="AE123" t="s">
        <v>361</v>
      </c>
      <c r="AF123" t="s">
        <v>361</v>
      </c>
      <c r="AG123" t="s">
        <v>361</v>
      </c>
      <c r="AH123" t="s">
        <v>361</v>
      </c>
      <c r="AI123" t="s">
        <v>361</v>
      </c>
      <c r="AJ123" t="s">
        <v>361</v>
      </c>
      <c r="AK123" t="s">
        <v>361</v>
      </c>
      <c r="AL123" t="s">
        <v>361</v>
      </c>
      <c r="AM123" t="s">
        <v>361</v>
      </c>
      <c r="AN123" t="s">
        <v>361</v>
      </c>
    </row>
    <row r="124" spans="1:40" ht="15.75" customHeight="1" x14ac:dyDescent="0.2">
      <c r="A124" s="1" t="s">
        <v>361</v>
      </c>
      <c r="B124" s="1" t="s">
        <v>361</v>
      </c>
      <c r="C124" t="s">
        <v>361</v>
      </c>
      <c r="D124" s="2" t="s">
        <v>361</v>
      </c>
      <c r="E124" s="1" t="s">
        <v>361</v>
      </c>
      <c r="F124" t="s">
        <v>361</v>
      </c>
      <c r="G124" t="s">
        <v>361</v>
      </c>
      <c r="H124" t="s">
        <v>361</v>
      </c>
      <c r="I124" s="5" t="s">
        <v>361</v>
      </c>
      <c r="J124" t="s">
        <v>361</v>
      </c>
      <c r="K124" s="1" t="s">
        <v>361</v>
      </c>
      <c r="L124" t="s">
        <v>361</v>
      </c>
      <c r="M124" s="1" t="s">
        <v>361</v>
      </c>
      <c r="N124" s="1" t="s">
        <v>361</v>
      </c>
      <c r="O124" t="s">
        <v>361</v>
      </c>
      <c r="P124" s="1" t="s">
        <v>361</v>
      </c>
      <c r="Q124" s="1" t="s">
        <v>361</v>
      </c>
      <c r="R124" t="s">
        <v>361</v>
      </c>
      <c r="S124" t="s">
        <v>361</v>
      </c>
      <c r="T124" s="1" t="s">
        <v>361</v>
      </c>
      <c r="U124" t="s">
        <v>361</v>
      </c>
      <c r="V124" t="s">
        <v>361</v>
      </c>
      <c r="W124" t="s">
        <v>361</v>
      </c>
      <c r="X124" t="s">
        <v>361</v>
      </c>
      <c r="Y124" s="1" t="s">
        <v>361</v>
      </c>
      <c r="Z124" s="1" t="s">
        <v>361</v>
      </c>
      <c r="AA124" t="s">
        <v>361</v>
      </c>
      <c r="AB124" t="s">
        <v>361</v>
      </c>
      <c r="AC124" t="s">
        <v>361</v>
      </c>
      <c r="AD124" t="s">
        <v>361</v>
      </c>
      <c r="AE124" t="s">
        <v>361</v>
      </c>
      <c r="AF124" t="s">
        <v>361</v>
      </c>
      <c r="AG124" t="s">
        <v>361</v>
      </c>
      <c r="AH124" t="s">
        <v>361</v>
      </c>
      <c r="AI124" t="s">
        <v>361</v>
      </c>
      <c r="AJ124" t="s">
        <v>361</v>
      </c>
      <c r="AK124" t="s">
        <v>361</v>
      </c>
      <c r="AL124" t="s">
        <v>361</v>
      </c>
      <c r="AM124" t="s">
        <v>361</v>
      </c>
      <c r="AN124" t="s">
        <v>361</v>
      </c>
    </row>
    <row r="125" spans="1:40" ht="15.75" customHeight="1" x14ac:dyDescent="0.2">
      <c r="A125" s="1" t="s">
        <v>361</v>
      </c>
      <c r="B125" s="1" t="s">
        <v>361</v>
      </c>
      <c r="C125" t="s">
        <v>361</v>
      </c>
      <c r="D125" s="2" t="s">
        <v>361</v>
      </c>
      <c r="E125" s="1" t="s">
        <v>361</v>
      </c>
      <c r="F125" t="s">
        <v>361</v>
      </c>
      <c r="G125" t="s">
        <v>361</v>
      </c>
      <c r="H125" t="s">
        <v>361</v>
      </c>
      <c r="I125" s="5" t="s">
        <v>361</v>
      </c>
      <c r="J125" t="s">
        <v>361</v>
      </c>
      <c r="K125" s="1" t="s">
        <v>361</v>
      </c>
      <c r="L125" t="s">
        <v>361</v>
      </c>
      <c r="M125" s="1" t="s">
        <v>361</v>
      </c>
      <c r="N125" s="1" t="s">
        <v>361</v>
      </c>
      <c r="O125" t="s">
        <v>361</v>
      </c>
      <c r="P125" s="1" t="s">
        <v>361</v>
      </c>
      <c r="Q125" s="1" t="s">
        <v>361</v>
      </c>
      <c r="R125" t="s">
        <v>361</v>
      </c>
      <c r="S125" t="s">
        <v>361</v>
      </c>
      <c r="T125" s="1" t="s">
        <v>361</v>
      </c>
      <c r="U125" t="s">
        <v>361</v>
      </c>
      <c r="V125" t="s">
        <v>361</v>
      </c>
      <c r="W125" t="s">
        <v>361</v>
      </c>
      <c r="X125" t="s">
        <v>361</v>
      </c>
      <c r="Y125" s="1" t="s">
        <v>361</v>
      </c>
      <c r="Z125" s="1" t="s">
        <v>361</v>
      </c>
      <c r="AA125" t="s">
        <v>361</v>
      </c>
      <c r="AB125" t="s">
        <v>361</v>
      </c>
      <c r="AC125" t="s">
        <v>361</v>
      </c>
      <c r="AD125" t="s">
        <v>361</v>
      </c>
      <c r="AE125" t="s">
        <v>361</v>
      </c>
      <c r="AF125" t="s">
        <v>361</v>
      </c>
      <c r="AG125" t="s">
        <v>361</v>
      </c>
      <c r="AH125" t="s">
        <v>361</v>
      </c>
      <c r="AI125" t="s">
        <v>361</v>
      </c>
      <c r="AJ125" t="s">
        <v>361</v>
      </c>
      <c r="AK125" t="s">
        <v>361</v>
      </c>
      <c r="AL125" t="s">
        <v>361</v>
      </c>
      <c r="AM125" t="s">
        <v>361</v>
      </c>
      <c r="AN125" t="s">
        <v>361</v>
      </c>
    </row>
    <row r="126" spans="1:40" ht="15.75" customHeight="1" x14ac:dyDescent="0.2">
      <c r="A126" s="1" t="s">
        <v>361</v>
      </c>
      <c r="B126" s="1" t="s">
        <v>361</v>
      </c>
      <c r="C126" t="s">
        <v>361</v>
      </c>
      <c r="D126" s="2" t="s">
        <v>361</v>
      </c>
      <c r="E126" s="1" t="s">
        <v>361</v>
      </c>
      <c r="F126" t="s">
        <v>361</v>
      </c>
      <c r="G126" t="s">
        <v>361</v>
      </c>
      <c r="H126" t="s">
        <v>361</v>
      </c>
      <c r="I126" s="5" t="s">
        <v>361</v>
      </c>
      <c r="J126" t="s">
        <v>361</v>
      </c>
      <c r="K126" s="1" t="s">
        <v>361</v>
      </c>
      <c r="L126" t="s">
        <v>361</v>
      </c>
      <c r="M126" s="1" t="s">
        <v>361</v>
      </c>
      <c r="N126" s="1" t="s">
        <v>361</v>
      </c>
      <c r="O126" t="s">
        <v>361</v>
      </c>
      <c r="P126" s="1" t="s">
        <v>361</v>
      </c>
      <c r="Q126" s="1" t="s">
        <v>361</v>
      </c>
      <c r="R126" t="s">
        <v>361</v>
      </c>
      <c r="S126" t="s">
        <v>361</v>
      </c>
      <c r="T126" s="1" t="s">
        <v>361</v>
      </c>
      <c r="U126" t="s">
        <v>361</v>
      </c>
      <c r="V126" t="s">
        <v>361</v>
      </c>
      <c r="W126" t="s">
        <v>361</v>
      </c>
      <c r="X126" t="s">
        <v>361</v>
      </c>
      <c r="Y126" s="1" t="s">
        <v>361</v>
      </c>
      <c r="Z126" s="1" t="s">
        <v>361</v>
      </c>
      <c r="AA126" t="s">
        <v>361</v>
      </c>
      <c r="AB126" t="s">
        <v>361</v>
      </c>
      <c r="AC126" t="s">
        <v>361</v>
      </c>
      <c r="AD126" t="s">
        <v>361</v>
      </c>
      <c r="AE126" t="s">
        <v>361</v>
      </c>
      <c r="AF126" t="s">
        <v>361</v>
      </c>
      <c r="AG126" t="s">
        <v>361</v>
      </c>
      <c r="AH126" t="s">
        <v>361</v>
      </c>
      <c r="AI126" t="s">
        <v>361</v>
      </c>
      <c r="AJ126" t="s">
        <v>361</v>
      </c>
      <c r="AK126" t="s">
        <v>361</v>
      </c>
      <c r="AL126" t="s">
        <v>361</v>
      </c>
      <c r="AM126" t="s">
        <v>361</v>
      </c>
      <c r="AN126" t="s">
        <v>361</v>
      </c>
    </row>
    <row r="127" spans="1:40" ht="15.75" customHeight="1" x14ac:dyDescent="0.2">
      <c r="A127" s="1" t="s">
        <v>361</v>
      </c>
      <c r="B127" s="1" t="s">
        <v>361</v>
      </c>
      <c r="C127" t="s">
        <v>361</v>
      </c>
      <c r="D127" s="2" t="s">
        <v>361</v>
      </c>
      <c r="E127" s="1" t="s">
        <v>361</v>
      </c>
      <c r="F127" t="s">
        <v>361</v>
      </c>
      <c r="G127" t="s">
        <v>361</v>
      </c>
      <c r="H127" t="s">
        <v>361</v>
      </c>
      <c r="I127" s="5" t="s">
        <v>361</v>
      </c>
      <c r="J127" t="s">
        <v>361</v>
      </c>
      <c r="K127" s="1" t="s">
        <v>361</v>
      </c>
      <c r="L127" t="s">
        <v>361</v>
      </c>
      <c r="M127" s="1" t="s">
        <v>361</v>
      </c>
      <c r="N127" s="1" t="s">
        <v>361</v>
      </c>
      <c r="O127" t="s">
        <v>361</v>
      </c>
      <c r="P127" s="1" t="s">
        <v>361</v>
      </c>
      <c r="Q127" s="1" t="s">
        <v>361</v>
      </c>
      <c r="R127" t="s">
        <v>361</v>
      </c>
      <c r="S127" t="s">
        <v>361</v>
      </c>
      <c r="T127" s="1" t="s">
        <v>361</v>
      </c>
      <c r="U127" t="s">
        <v>361</v>
      </c>
      <c r="V127" t="s">
        <v>361</v>
      </c>
      <c r="W127" t="s">
        <v>361</v>
      </c>
      <c r="X127" t="s">
        <v>361</v>
      </c>
      <c r="Y127" s="1" t="s">
        <v>361</v>
      </c>
      <c r="Z127" s="1" t="s">
        <v>361</v>
      </c>
      <c r="AA127" t="s">
        <v>361</v>
      </c>
      <c r="AB127" t="s">
        <v>361</v>
      </c>
      <c r="AC127" t="s">
        <v>361</v>
      </c>
      <c r="AD127" t="s">
        <v>361</v>
      </c>
      <c r="AE127" t="s">
        <v>361</v>
      </c>
      <c r="AF127" t="s">
        <v>361</v>
      </c>
      <c r="AG127" t="s">
        <v>361</v>
      </c>
      <c r="AH127" t="s">
        <v>361</v>
      </c>
      <c r="AI127" t="s">
        <v>361</v>
      </c>
      <c r="AJ127" t="s">
        <v>361</v>
      </c>
      <c r="AK127" t="s">
        <v>361</v>
      </c>
      <c r="AL127" t="s">
        <v>361</v>
      </c>
      <c r="AM127" t="s">
        <v>361</v>
      </c>
      <c r="AN127" t="s">
        <v>361</v>
      </c>
    </row>
    <row r="128" spans="1:40" ht="15.75" customHeight="1" x14ac:dyDescent="0.2">
      <c r="A128" s="1" t="s">
        <v>361</v>
      </c>
      <c r="B128" s="1" t="s">
        <v>361</v>
      </c>
      <c r="C128" t="s">
        <v>361</v>
      </c>
      <c r="D128" s="2" t="s">
        <v>361</v>
      </c>
      <c r="E128" s="1" t="s">
        <v>361</v>
      </c>
      <c r="F128" t="s">
        <v>361</v>
      </c>
      <c r="G128" t="s">
        <v>361</v>
      </c>
      <c r="H128" t="s">
        <v>361</v>
      </c>
      <c r="I128" s="5" t="s">
        <v>361</v>
      </c>
      <c r="J128" t="s">
        <v>361</v>
      </c>
      <c r="K128" s="1" t="s">
        <v>361</v>
      </c>
      <c r="L128" t="s">
        <v>361</v>
      </c>
      <c r="M128" s="1" t="s">
        <v>361</v>
      </c>
      <c r="N128" s="1" t="s">
        <v>361</v>
      </c>
      <c r="O128" t="s">
        <v>361</v>
      </c>
      <c r="P128" s="1" t="s">
        <v>361</v>
      </c>
      <c r="Q128" s="1" t="s">
        <v>361</v>
      </c>
      <c r="R128" t="s">
        <v>361</v>
      </c>
      <c r="S128" t="s">
        <v>361</v>
      </c>
      <c r="T128" s="1" t="s">
        <v>361</v>
      </c>
      <c r="U128" t="s">
        <v>361</v>
      </c>
      <c r="V128" t="s">
        <v>361</v>
      </c>
      <c r="W128" t="s">
        <v>361</v>
      </c>
      <c r="X128" t="s">
        <v>361</v>
      </c>
      <c r="Y128" s="1" t="s">
        <v>361</v>
      </c>
      <c r="Z128" s="1" t="s">
        <v>361</v>
      </c>
      <c r="AA128" t="s">
        <v>361</v>
      </c>
      <c r="AB128" t="s">
        <v>361</v>
      </c>
      <c r="AC128" t="s">
        <v>361</v>
      </c>
      <c r="AD128" t="s">
        <v>361</v>
      </c>
      <c r="AE128" t="s">
        <v>361</v>
      </c>
      <c r="AF128" t="s">
        <v>361</v>
      </c>
      <c r="AG128" t="s">
        <v>361</v>
      </c>
      <c r="AH128" t="s">
        <v>361</v>
      </c>
      <c r="AI128" t="s">
        <v>361</v>
      </c>
      <c r="AJ128" t="s">
        <v>361</v>
      </c>
      <c r="AK128" t="s">
        <v>361</v>
      </c>
      <c r="AL128" t="s">
        <v>361</v>
      </c>
      <c r="AM128" t="s">
        <v>361</v>
      </c>
      <c r="AN128" t="s">
        <v>361</v>
      </c>
    </row>
    <row r="129" spans="1:40" ht="15.75" customHeight="1" x14ac:dyDescent="0.2">
      <c r="A129" s="1" t="s">
        <v>361</v>
      </c>
      <c r="B129" s="1" t="s">
        <v>361</v>
      </c>
      <c r="C129" t="s">
        <v>361</v>
      </c>
      <c r="D129" s="2" t="s">
        <v>361</v>
      </c>
      <c r="E129" s="1" t="s">
        <v>361</v>
      </c>
      <c r="F129" t="s">
        <v>361</v>
      </c>
      <c r="G129" t="s">
        <v>361</v>
      </c>
      <c r="H129" t="s">
        <v>361</v>
      </c>
      <c r="I129" s="5" t="s">
        <v>361</v>
      </c>
      <c r="J129" t="s">
        <v>361</v>
      </c>
      <c r="K129" s="1" t="s">
        <v>361</v>
      </c>
      <c r="L129" t="s">
        <v>361</v>
      </c>
      <c r="M129" s="1" t="s">
        <v>361</v>
      </c>
      <c r="N129" s="1" t="s">
        <v>361</v>
      </c>
      <c r="O129" t="s">
        <v>361</v>
      </c>
      <c r="P129" s="1" t="s">
        <v>361</v>
      </c>
      <c r="Q129" s="1" t="s">
        <v>361</v>
      </c>
      <c r="R129" t="s">
        <v>361</v>
      </c>
      <c r="S129" t="s">
        <v>361</v>
      </c>
      <c r="T129" s="1" t="s">
        <v>361</v>
      </c>
      <c r="U129" t="s">
        <v>361</v>
      </c>
      <c r="V129" t="s">
        <v>361</v>
      </c>
      <c r="W129" t="s">
        <v>361</v>
      </c>
      <c r="X129" t="s">
        <v>361</v>
      </c>
      <c r="Y129" s="1" t="s">
        <v>361</v>
      </c>
      <c r="Z129" s="1" t="s">
        <v>361</v>
      </c>
      <c r="AA129" t="s">
        <v>361</v>
      </c>
      <c r="AB129" t="s">
        <v>361</v>
      </c>
      <c r="AC129" t="s">
        <v>361</v>
      </c>
      <c r="AD129" t="s">
        <v>361</v>
      </c>
      <c r="AE129" t="s">
        <v>361</v>
      </c>
      <c r="AF129" t="s">
        <v>361</v>
      </c>
      <c r="AG129" t="s">
        <v>361</v>
      </c>
      <c r="AH129" t="s">
        <v>361</v>
      </c>
      <c r="AI129" t="s">
        <v>361</v>
      </c>
      <c r="AJ129" t="s">
        <v>361</v>
      </c>
      <c r="AK129" t="s">
        <v>361</v>
      </c>
      <c r="AL129" t="s">
        <v>361</v>
      </c>
      <c r="AM129" t="s">
        <v>361</v>
      </c>
      <c r="AN129" t="s">
        <v>361</v>
      </c>
    </row>
    <row r="130" spans="1:40" ht="15.75" customHeight="1" x14ac:dyDescent="0.2">
      <c r="A130" s="1" t="s">
        <v>361</v>
      </c>
      <c r="B130" s="1" t="s">
        <v>361</v>
      </c>
      <c r="C130" t="s">
        <v>361</v>
      </c>
      <c r="D130" s="2" t="s">
        <v>361</v>
      </c>
      <c r="E130" s="1" t="s">
        <v>361</v>
      </c>
      <c r="F130" t="s">
        <v>361</v>
      </c>
      <c r="G130" t="s">
        <v>361</v>
      </c>
      <c r="H130" t="s">
        <v>361</v>
      </c>
      <c r="I130" s="5" t="s">
        <v>361</v>
      </c>
      <c r="J130" t="s">
        <v>361</v>
      </c>
      <c r="K130" s="1" t="s">
        <v>361</v>
      </c>
      <c r="L130" t="s">
        <v>361</v>
      </c>
      <c r="M130" s="1" t="s">
        <v>361</v>
      </c>
      <c r="N130" s="1" t="s">
        <v>361</v>
      </c>
      <c r="O130" t="s">
        <v>361</v>
      </c>
      <c r="P130" s="1" t="s">
        <v>361</v>
      </c>
      <c r="Q130" s="1" t="s">
        <v>361</v>
      </c>
      <c r="R130" t="s">
        <v>361</v>
      </c>
      <c r="S130" t="s">
        <v>361</v>
      </c>
      <c r="T130" s="1" t="s">
        <v>361</v>
      </c>
      <c r="U130" t="s">
        <v>361</v>
      </c>
      <c r="V130" t="s">
        <v>361</v>
      </c>
      <c r="W130" t="s">
        <v>361</v>
      </c>
      <c r="X130" t="s">
        <v>361</v>
      </c>
      <c r="Y130" s="1" t="s">
        <v>361</v>
      </c>
      <c r="Z130" s="1" t="s">
        <v>361</v>
      </c>
      <c r="AA130" t="s">
        <v>361</v>
      </c>
      <c r="AB130" t="s">
        <v>361</v>
      </c>
      <c r="AC130" t="s">
        <v>361</v>
      </c>
      <c r="AD130" t="s">
        <v>361</v>
      </c>
      <c r="AE130" t="s">
        <v>361</v>
      </c>
      <c r="AF130" t="s">
        <v>361</v>
      </c>
      <c r="AG130" t="s">
        <v>361</v>
      </c>
      <c r="AH130" t="s">
        <v>361</v>
      </c>
      <c r="AI130" t="s">
        <v>361</v>
      </c>
      <c r="AJ130" t="s">
        <v>361</v>
      </c>
      <c r="AK130" t="s">
        <v>361</v>
      </c>
      <c r="AL130" t="s">
        <v>361</v>
      </c>
      <c r="AM130" t="s">
        <v>361</v>
      </c>
      <c r="AN130" t="s">
        <v>361</v>
      </c>
    </row>
    <row r="131" spans="1:40" ht="15.75" customHeight="1" x14ac:dyDescent="0.2">
      <c r="A131" s="1" t="s">
        <v>361</v>
      </c>
      <c r="B131" s="1" t="s">
        <v>361</v>
      </c>
      <c r="C131" t="s">
        <v>361</v>
      </c>
      <c r="D131" s="2" t="s">
        <v>361</v>
      </c>
      <c r="E131" s="1" t="s">
        <v>361</v>
      </c>
      <c r="F131" t="s">
        <v>361</v>
      </c>
      <c r="G131" t="s">
        <v>361</v>
      </c>
      <c r="H131" t="s">
        <v>361</v>
      </c>
      <c r="I131" s="5" t="s">
        <v>361</v>
      </c>
      <c r="J131" t="s">
        <v>361</v>
      </c>
      <c r="K131" s="1" t="s">
        <v>361</v>
      </c>
      <c r="L131" t="s">
        <v>361</v>
      </c>
      <c r="M131" s="1" t="s">
        <v>361</v>
      </c>
      <c r="N131" s="1" t="s">
        <v>361</v>
      </c>
      <c r="O131" t="s">
        <v>361</v>
      </c>
      <c r="P131" s="1" t="s">
        <v>361</v>
      </c>
      <c r="Q131" s="1" t="s">
        <v>361</v>
      </c>
      <c r="R131" t="s">
        <v>361</v>
      </c>
      <c r="S131" t="s">
        <v>361</v>
      </c>
      <c r="T131" s="1" t="s">
        <v>361</v>
      </c>
      <c r="U131" t="s">
        <v>361</v>
      </c>
      <c r="V131" t="s">
        <v>361</v>
      </c>
      <c r="W131" t="s">
        <v>361</v>
      </c>
      <c r="X131" t="s">
        <v>361</v>
      </c>
      <c r="Y131" s="1" t="s">
        <v>361</v>
      </c>
      <c r="Z131" s="1" t="s">
        <v>361</v>
      </c>
      <c r="AA131" t="s">
        <v>361</v>
      </c>
      <c r="AB131" t="s">
        <v>361</v>
      </c>
      <c r="AC131" t="s">
        <v>361</v>
      </c>
      <c r="AD131" t="s">
        <v>361</v>
      </c>
      <c r="AE131" t="s">
        <v>361</v>
      </c>
      <c r="AF131" t="s">
        <v>361</v>
      </c>
      <c r="AG131" t="s">
        <v>361</v>
      </c>
      <c r="AH131" t="s">
        <v>361</v>
      </c>
      <c r="AI131" t="s">
        <v>361</v>
      </c>
      <c r="AJ131" t="s">
        <v>361</v>
      </c>
      <c r="AK131" t="s">
        <v>361</v>
      </c>
      <c r="AL131" t="s">
        <v>361</v>
      </c>
      <c r="AM131" t="s">
        <v>361</v>
      </c>
      <c r="AN131" t="s">
        <v>361</v>
      </c>
    </row>
    <row r="132" spans="1:40" ht="15.75" customHeight="1" x14ac:dyDescent="0.2">
      <c r="A132" s="1" t="s">
        <v>361</v>
      </c>
      <c r="B132" s="1" t="s">
        <v>361</v>
      </c>
      <c r="C132" t="s">
        <v>361</v>
      </c>
      <c r="D132" s="2" t="s">
        <v>361</v>
      </c>
      <c r="E132" s="1" t="s">
        <v>361</v>
      </c>
      <c r="F132" t="s">
        <v>361</v>
      </c>
      <c r="G132" t="s">
        <v>361</v>
      </c>
      <c r="H132" t="s">
        <v>361</v>
      </c>
      <c r="I132" s="5" t="s">
        <v>361</v>
      </c>
      <c r="J132" t="s">
        <v>361</v>
      </c>
      <c r="K132" s="1" t="s">
        <v>361</v>
      </c>
      <c r="L132" t="s">
        <v>361</v>
      </c>
      <c r="M132" s="1" t="s">
        <v>361</v>
      </c>
      <c r="N132" s="1" t="s">
        <v>361</v>
      </c>
      <c r="O132" t="s">
        <v>361</v>
      </c>
      <c r="P132" s="1" t="s">
        <v>361</v>
      </c>
      <c r="Q132" s="1" t="s">
        <v>361</v>
      </c>
      <c r="R132" t="s">
        <v>361</v>
      </c>
      <c r="S132" t="s">
        <v>361</v>
      </c>
      <c r="T132" s="1" t="s">
        <v>361</v>
      </c>
      <c r="U132" t="s">
        <v>361</v>
      </c>
      <c r="V132" t="s">
        <v>361</v>
      </c>
      <c r="W132" t="s">
        <v>361</v>
      </c>
      <c r="X132" t="s">
        <v>361</v>
      </c>
      <c r="Y132" s="1" t="s">
        <v>361</v>
      </c>
      <c r="Z132" s="1" t="s">
        <v>361</v>
      </c>
      <c r="AA132" t="s">
        <v>361</v>
      </c>
      <c r="AB132" t="s">
        <v>361</v>
      </c>
      <c r="AC132" t="s">
        <v>361</v>
      </c>
      <c r="AD132" t="s">
        <v>361</v>
      </c>
      <c r="AE132" t="s">
        <v>361</v>
      </c>
      <c r="AF132" t="s">
        <v>361</v>
      </c>
      <c r="AG132" t="s">
        <v>361</v>
      </c>
      <c r="AH132" t="s">
        <v>361</v>
      </c>
      <c r="AI132" t="s">
        <v>361</v>
      </c>
      <c r="AJ132" t="s">
        <v>361</v>
      </c>
      <c r="AK132" t="s">
        <v>361</v>
      </c>
      <c r="AL132" t="s">
        <v>361</v>
      </c>
      <c r="AM132" t="s">
        <v>361</v>
      </c>
      <c r="AN132" t="s">
        <v>361</v>
      </c>
    </row>
    <row r="133" spans="1:40" ht="15.75" customHeight="1" x14ac:dyDescent="0.2">
      <c r="A133" s="1" t="s">
        <v>361</v>
      </c>
      <c r="B133" s="1" t="s">
        <v>361</v>
      </c>
      <c r="C133" t="s">
        <v>361</v>
      </c>
      <c r="D133" s="2" t="s">
        <v>361</v>
      </c>
      <c r="E133" s="1" t="s">
        <v>361</v>
      </c>
      <c r="F133" t="s">
        <v>361</v>
      </c>
      <c r="G133" t="s">
        <v>361</v>
      </c>
      <c r="H133" t="s">
        <v>361</v>
      </c>
      <c r="I133" s="5" t="s">
        <v>361</v>
      </c>
      <c r="J133" t="s">
        <v>361</v>
      </c>
      <c r="K133" s="1" t="s">
        <v>361</v>
      </c>
      <c r="L133" t="s">
        <v>361</v>
      </c>
      <c r="M133" s="1" t="s">
        <v>361</v>
      </c>
      <c r="N133" s="1" t="s">
        <v>361</v>
      </c>
      <c r="O133" t="s">
        <v>361</v>
      </c>
      <c r="P133" s="1" t="s">
        <v>361</v>
      </c>
      <c r="Q133" s="1" t="s">
        <v>361</v>
      </c>
      <c r="R133" t="s">
        <v>361</v>
      </c>
      <c r="S133" t="s">
        <v>361</v>
      </c>
      <c r="T133" s="1" t="s">
        <v>361</v>
      </c>
      <c r="U133" t="s">
        <v>361</v>
      </c>
      <c r="V133" t="s">
        <v>361</v>
      </c>
      <c r="W133" t="s">
        <v>361</v>
      </c>
      <c r="X133" t="s">
        <v>361</v>
      </c>
      <c r="Y133" s="1" t="s">
        <v>361</v>
      </c>
      <c r="Z133" s="1" t="s">
        <v>361</v>
      </c>
      <c r="AA133" t="s">
        <v>361</v>
      </c>
      <c r="AB133" t="s">
        <v>361</v>
      </c>
      <c r="AC133" t="s">
        <v>361</v>
      </c>
      <c r="AD133" t="s">
        <v>361</v>
      </c>
      <c r="AE133" t="s">
        <v>361</v>
      </c>
      <c r="AF133" t="s">
        <v>361</v>
      </c>
      <c r="AG133" t="s">
        <v>361</v>
      </c>
      <c r="AH133" t="s">
        <v>361</v>
      </c>
      <c r="AI133" t="s">
        <v>361</v>
      </c>
      <c r="AJ133" t="s">
        <v>361</v>
      </c>
      <c r="AK133" t="s">
        <v>361</v>
      </c>
      <c r="AL133" t="s">
        <v>361</v>
      </c>
      <c r="AM133" t="s">
        <v>361</v>
      </c>
      <c r="AN133" t="s">
        <v>361</v>
      </c>
    </row>
    <row r="134" spans="1:40" ht="15.75" customHeight="1" x14ac:dyDescent="0.2">
      <c r="A134" s="1" t="s">
        <v>361</v>
      </c>
      <c r="B134" s="1" t="s">
        <v>361</v>
      </c>
      <c r="C134" t="s">
        <v>361</v>
      </c>
      <c r="D134" s="2" t="s">
        <v>361</v>
      </c>
      <c r="E134" s="1" t="s">
        <v>361</v>
      </c>
      <c r="F134" t="s">
        <v>361</v>
      </c>
      <c r="G134" t="s">
        <v>361</v>
      </c>
      <c r="H134" t="s">
        <v>361</v>
      </c>
      <c r="I134" s="5" t="s">
        <v>361</v>
      </c>
      <c r="J134" t="s">
        <v>361</v>
      </c>
      <c r="K134" s="1" t="s">
        <v>361</v>
      </c>
      <c r="L134" t="s">
        <v>361</v>
      </c>
      <c r="M134" s="1" t="s">
        <v>361</v>
      </c>
      <c r="N134" s="1" t="s">
        <v>361</v>
      </c>
      <c r="O134" t="s">
        <v>361</v>
      </c>
      <c r="P134" s="1" t="s">
        <v>361</v>
      </c>
      <c r="Q134" s="1" t="s">
        <v>361</v>
      </c>
      <c r="R134" t="s">
        <v>361</v>
      </c>
      <c r="S134" t="s">
        <v>361</v>
      </c>
      <c r="T134" s="1" t="s">
        <v>361</v>
      </c>
      <c r="U134" t="s">
        <v>361</v>
      </c>
      <c r="V134" t="s">
        <v>361</v>
      </c>
      <c r="W134" t="s">
        <v>361</v>
      </c>
      <c r="X134" t="s">
        <v>361</v>
      </c>
      <c r="Y134" s="1" t="s">
        <v>361</v>
      </c>
      <c r="Z134" s="1" t="s">
        <v>361</v>
      </c>
      <c r="AA134" t="s">
        <v>361</v>
      </c>
      <c r="AB134" t="s">
        <v>361</v>
      </c>
      <c r="AC134" t="s">
        <v>361</v>
      </c>
      <c r="AD134" t="s">
        <v>361</v>
      </c>
      <c r="AE134" t="s">
        <v>361</v>
      </c>
      <c r="AF134" t="s">
        <v>361</v>
      </c>
      <c r="AG134" t="s">
        <v>361</v>
      </c>
      <c r="AH134" t="s">
        <v>361</v>
      </c>
      <c r="AI134" t="s">
        <v>361</v>
      </c>
      <c r="AJ134" t="s">
        <v>361</v>
      </c>
      <c r="AK134" t="s">
        <v>361</v>
      </c>
      <c r="AL134" t="s">
        <v>361</v>
      </c>
      <c r="AM134" t="s">
        <v>361</v>
      </c>
      <c r="AN134" t="s">
        <v>361</v>
      </c>
    </row>
    <row r="135" spans="1:40" ht="15.75" customHeight="1" x14ac:dyDescent="0.2">
      <c r="A135" s="1" t="s">
        <v>361</v>
      </c>
      <c r="B135" s="1" t="s">
        <v>361</v>
      </c>
      <c r="C135" t="s">
        <v>361</v>
      </c>
      <c r="D135" s="2" t="s">
        <v>361</v>
      </c>
      <c r="E135" s="1" t="s">
        <v>361</v>
      </c>
      <c r="F135" t="s">
        <v>361</v>
      </c>
      <c r="G135" t="s">
        <v>361</v>
      </c>
      <c r="H135" t="s">
        <v>361</v>
      </c>
      <c r="I135" s="5" t="s">
        <v>361</v>
      </c>
      <c r="J135" t="s">
        <v>361</v>
      </c>
      <c r="K135" s="1" t="s">
        <v>361</v>
      </c>
      <c r="L135" t="s">
        <v>361</v>
      </c>
      <c r="M135" s="1" t="s">
        <v>361</v>
      </c>
      <c r="N135" s="1" t="s">
        <v>361</v>
      </c>
      <c r="O135" t="s">
        <v>361</v>
      </c>
      <c r="P135" s="1" t="s">
        <v>361</v>
      </c>
      <c r="Q135" s="1" t="s">
        <v>361</v>
      </c>
      <c r="R135" t="s">
        <v>361</v>
      </c>
      <c r="S135" t="s">
        <v>361</v>
      </c>
      <c r="T135" s="1" t="s">
        <v>361</v>
      </c>
      <c r="U135" t="s">
        <v>361</v>
      </c>
      <c r="V135" t="s">
        <v>361</v>
      </c>
      <c r="W135" t="s">
        <v>361</v>
      </c>
      <c r="X135" t="s">
        <v>361</v>
      </c>
      <c r="Y135" s="1" t="s">
        <v>361</v>
      </c>
      <c r="Z135" s="1" t="s">
        <v>361</v>
      </c>
      <c r="AA135" t="s">
        <v>361</v>
      </c>
      <c r="AB135" t="s">
        <v>361</v>
      </c>
      <c r="AC135" t="s">
        <v>361</v>
      </c>
      <c r="AD135" t="s">
        <v>361</v>
      </c>
      <c r="AE135" t="s">
        <v>361</v>
      </c>
      <c r="AF135" t="s">
        <v>361</v>
      </c>
      <c r="AG135" t="s">
        <v>361</v>
      </c>
      <c r="AH135" t="s">
        <v>361</v>
      </c>
      <c r="AI135" t="s">
        <v>361</v>
      </c>
      <c r="AJ135" t="s">
        <v>361</v>
      </c>
      <c r="AK135" t="s">
        <v>361</v>
      </c>
      <c r="AL135" t="s">
        <v>361</v>
      </c>
      <c r="AM135" t="s">
        <v>361</v>
      </c>
      <c r="AN135" t="s">
        <v>361</v>
      </c>
    </row>
    <row r="136" spans="1:40" ht="15.75" customHeight="1" x14ac:dyDescent="0.2">
      <c r="A136" s="1" t="s">
        <v>361</v>
      </c>
      <c r="B136" s="1" t="s">
        <v>361</v>
      </c>
      <c r="C136" t="s">
        <v>361</v>
      </c>
      <c r="D136" s="2" t="s">
        <v>361</v>
      </c>
      <c r="E136" s="1" t="s">
        <v>361</v>
      </c>
      <c r="F136" t="s">
        <v>361</v>
      </c>
      <c r="G136" t="s">
        <v>361</v>
      </c>
      <c r="H136" t="s">
        <v>361</v>
      </c>
      <c r="I136" s="5" t="s">
        <v>361</v>
      </c>
      <c r="J136" t="s">
        <v>361</v>
      </c>
      <c r="K136" s="1" t="s">
        <v>361</v>
      </c>
      <c r="L136" t="s">
        <v>361</v>
      </c>
      <c r="M136" s="1" t="s">
        <v>361</v>
      </c>
      <c r="N136" s="1" t="s">
        <v>361</v>
      </c>
      <c r="O136" t="s">
        <v>361</v>
      </c>
      <c r="P136" s="1" t="s">
        <v>361</v>
      </c>
      <c r="Q136" s="1" t="s">
        <v>361</v>
      </c>
      <c r="R136" t="s">
        <v>361</v>
      </c>
      <c r="S136" t="s">
        <v>361</v>
      </c>
      <c r="T136" s="1" t="s">
        <v>361</v>
      </c>
      <c r="U136" t="s">
        <v>361</v>
      </c>
      <c r="V136" t="s">
        <v>361</v>
      </c>
      <c r="W136" t="s">
        <v>361</v>
      </c>
      <c r="X136" t="s">
        <v>361</v>
      </c>
      <c r="Y136" s="1" t="s">
        <v>361</v>
      </c>
      <c r="Z136" s="1" t="s">
        <v>361</v>
      </c>
      <c r="AA136" t="s">
        <v>361</v>
      </c>
      <c r="AB136" t="s">
        <v>361</v>
      </c>
      <c r="AC136" t="s">
        <v>361</v>
      </c>
      <c r="AD136" t="s">
        <v>361</v>
      </c>
      <c r="AE136" t="s">
        <v>361</v>
      </c>
      <c r="AF136" t="s">
        <v>361</v>
      </c>
      <c r="AG136" t="s">
        <v>361</v>
      </c>
      <c r="AH136" t="s">
        <v>361</v>
      </c>
      <c r="AI136" t="s">
        <v>361</v>
      </c>
      <c r="AJ136" t="s">
        <v>361</v>
      </c>
      <c r="AK136" t="s">
        <v>361</v>
      </c>
      <c r="AL136" t="s">
        <v>361</v>
      </c>
      <c r="AM136" t="s">
        <v>361</v>
      </c>
      <c r="AN136" t="s">
        <v>361</v>
      </c>
    </row>
    <row r="137" spans="1:40" ht="15.75" customHeight="1" x14ac:dyDescent="0.2">
      <c r="A137" s="1" t="s">
        <v>361</v>
      </c>
      <c r="B137" s="1" t="s">
        <v>361</v>
      </c>
      <c r="C137" t="s">
        <v>361</v>
      </c>
      <c r="D137" s="2" t="s">
        <v>361</v>
      </c>
      <c r="E137" s="1" t="s">
        <v>361</v>
      </c>
      <c r="F137" t="s">
        <v>361</v>
      </c>
      <c r="G137" t="s">
        <v>361</v>
      </c>
      <c r="H137" t="s">
        <v>361</v>
      </c>
      <c r="I137" s="5" t="s">
        <v>361</v>
      </c>
      <c r="J137" t="s">
        <v>361</v>
      </c>
      <c r="K137" s="1" t="s">
        <v>361</v>
      </c>
      <c r="L137" t="s">
        <v>361</v>
      </c>
      <c r="M137" s="1" t="s">
        <v>361</v>
      </c>
      <c r="N137" s="1" t="s">
        <v>361</v>
      </c>
      <c r="O137" t="s">
        <v>361</v>
      </c>
      <c r="P137" s="1" t="s">
        <v>361</v>
      </c>
      <c r="Q137" s="1" t="s">
        <v>361</v>
      </c>
      <c r="R137" t="s">
        <v>361</v>
      </c>
      <c r="S137" t="s">
        <v>361</v>
      </c>
      <c r="T137" s="1" t="s">
        <v>361</v>
      </c>
      <c r="U137" t="s">
        <v>361</v>
      </c>
      <c r="V137" t="s">
        <v>361</v>
      </c>
      <c r="W137" t="s">
        <v>361</v>
      </c>
      <c r="X137" t="s">
        <v>361</v>
      </c>
      <c r="Y137" s="1" t="s">
        <v>361</v>
      </c>
      <c r="Z137" s="1" t="s">
        <v>361</v>
      </c>
      <c r="AA137" t="s">
        <v>361</v>
      </c>
      <c r="AB137" t="s">
        <v>361</v>
      </c>
      <c r="AC137" t="s">
        <v>361</v>
      </c>
      <c r="AD137" t="s">
        <v>361</v>
      </c>
      <c r="AE137" t="s">
        <v>361</v>
      </c>
      <c r="AF137" t="s">
        <v>361</v>
      </c>
      <c r="AG137" t="s">
        <v>361</v>
      </c>
      <c r="AH137" t="s">
        <v>361</v>
      </c>
      <c r="AI137" t="s">
        <v>361</v>
      </c>
      <c r="AJ137" t="s">
        <v>361</v>
      </c>
      <c r="AK137" t="s">
        <v>361</v>
      </c>
      <c r="AL137" t="s">
        <v>361</v>
      </c>
      <c r="AM137" t="s">
        <v>361</v>
      </c>
      <c r="AN137" t="s">
        <v>361</v>
      </c>
    </row>
    <row r="138" spans="1:40" ht="15.75" customHeight="1" x14ac:dyDescent="0.2">
      <c r="A138" s="1" t="s">
        <v>361</v>
      </c>
      <c r="B138" s="1" t="s">
        <v>361</v>
      </c>
      <c r="C138" t="s">
        <v>361</v>
      </c>
      <c r="D138" s="2" t="s">
        <v>361</v>
      </c>
      <c r="E138" s="1" t="s">
        <v>361</v>
      </c>
      <c r="F138" t="s">
        <v>361</v>
      </c>
      <c r="G138" t="s">
        <v>361</v>
      </c>
      <c r="H138" t="s">
        <v>361</v>
      </c>
      <c r="I138" s="5" t="s">
        <v>361</v>
      </c>
      <c r="J138" t="s">
        <v>361</v>
      </c>
      <c r="K138" s="1" t="s">
        <v>361</v>
      </c>
      <c r="L138" t="s">
        <v>361</v>
      </c>
      <c r="M138" s="1" t="s">
        <v>361</v>
      </c>
      <c r="N138" s="1" t="s">
        <v>361</v>
      </c>
      <c r="O138" t="s">
        <v>361</v>
      </c>
      <c r="P138" s="1" t="s">
        <v>361</v>
      </c>
      <c r="Q138" s="1" t="s">
        <v>361</v>
      </c>
      <c r="R138" t="s">
        <v>361</v>
      </c>
      <c r="S138" t="s">
        <v>361</v>
      </c>
      <c r="T138" s="1" t="s">
        <v>361</v>
      </c>
      <c r="U138" t="s">
        <v>361</v>
      </c>
      <c r="V138" t="s">
        <v>361</v>
      </c>
      <c r="W138" t="s">
        <v>361</v>
      </c>
      <c r="X138" t="s">
        <v>361</v>
      </c>
      <c r="Y138" s="1" t="s">
        <v>361</v>
      </c>
      <c r="Z138" s="1" t="s">
        <v>361</v>
      </c>
      <c r="AA138" t="s">
        <v>361</v>
      </c>
      <c r="AB138" t="s">
        <v>361</v>
      </c>
      <c r="AC138" t="s">
        <v>361</v>
      </c>
      <c r="AD138" t="s">
        <v>361</v>
      </c>
      <c r="AE138" t="s">
        <v>361</v>
      </c>
      <c r="AF138" t="s">
        <v>361</v>
      </c>
      <c r="AG138" t="s">
        <v>361</v>
      </c>
      <c r="AH138" t="s">
        <v>361</v>
      </c>
      <c r="AI138" t="s">
        <v>361</v>
      </c>
      <c r="AJ138" t="s">
        <v>361</v>
      </c>
      <c r="AK138" t="s">
        <v>361</v>
      </c>
      <c r="AL138" t="s">
        <v>361</v>
      </c>
      <c r="AM138" t="s">
        <v>361</v>
      </c>
      <c r="AN138" t="s">
        <v>361</v>
      </c>
    </row>
    <row r="139" spans="1:40" ht="15.75" customHeight="1" x14ac:dyDescent="0.2">
      <c r="A139" s="1" t="s">
        <v>361</v>
      </c>
      <c r="B139" s="1" t="s">
        <v>361</v>
      </c>
      <c r="C139" t="s">
        <v>361</v>
      </c>
      <c r="D139" s="2" t="s">
        <v>361</v>
      </c>
      <c r="E139" s="1" t="s">
        <v>361</v>
      </c>
      <c r="F139" t="s">
        <v>361</v>
      </c>
      <c r="G139" t="s">
        <v>361</v>
      </c>
      <c r="H139" t="s">
        <v>361</v>
      </c>
      <c r="I139" s="5" t="s">
        <v>361</v>
      </c>
      <c r="J139" t="s">
        <v>361</v>
      </c>
      <c r="K139" s="1" t="s">
        <v>361</v>
      </c>
      <c r="L139" t="s">
        <v>361</v>
      </c>
      <c r="M139" s="1" t="s">
        <v>361</v>
      </c>
      <c r="N139" s="1" t="s">
        <v>361</v>
      </c>
      <c r="O139" t="s">
        <v>361</v>
      </c>
      <c r="P139" s="1" t="s">
        <v>361</v>
      </c>
      <c r="Q139" s="1" t="s">
        <v>361</v>
      </c>
      <c r="R139" t="s">
        <v>361</v>
      </c>
      <c r="S139" t="s">
        <v>361</v>
      </c>
      <c r="T139" s="1" t="s">
        <v>361</v>
      </c>
      <c r="U139" t="s">
        <v>361</v>
      </c>
      <c r="V139" t="s">
        <v>361</v>
      </c>
      <c r="W139" t="s">
        <v>361</v>
      </c>
      <c r="X139" t="s">
        <v>361</v>
      </c>
      <c r="Y139" s="1" t="s">
        <v>361</v>
      </c>
      <c r="Z139" s="1" t="s">
        <v>361</v>
      </c>
      <c r="AA139" t="s">
        <v>361</v>
      </c>
      <c r="AB139" t="s">
        <v>361</v>
      </c>
      <c r="AC139" t="s">
        <v>361</v>
      </c>
      <c r="AD139" t="s">
        <v>361</v>
      </c>
      <c r="AE139" t="s">
        <v>361</v>
      </c>
      <c r="AF139" t="s">
        <v>361</v>
      </c>
      <c r="AG139" t="s">
        <v>361</v>
      </c>
      <c r="AH139" t="s">
        <v>361</v>
      </c>
      <c r="AI139" t="s">
        <v>361</v>
      </c>
      <c r="AJ139" t="s">
        <v>361</v>
      </c>
      <c r="AK139" t="s">
        <v>361</v>
      </c>
      <c r="AL139" t="s">
        <v>361</v>
      </c>
      <c r="AM139" t="s">
        <v>361</v>
      </c>
      <c r="AN139" t="s">
        <v>361</v>
      </c>
    </row>
    <row r="140" spans="1:40" ht="15.75" customHeight="1" x14ac:dyDescent="0.2">
      <c r="A140" s="1" t="s">
        <v>361</v>
      </c>
      <c r="B140" s="1" t="s">
        <v>361</v>
      </c>
      <c r="C140" t="s">
        <v>361</v>
      </c>
      <c r="D140" s="2" t="s">
        <v>361</v>
      </c>
      <c r="E140" s="1" t="s">
        <v>361</v>
      </c>
      <c r="F140" t="s">
        <v>361</v>
      </c>
      <c r="G140" t="s">
        <v>361</v>
      </c>
      <c r="H140" t="s">
        <v>361</v>
      </c>
      <c r="I140" s="5" t="s">
        <v>361</v>
      </c>
      <c r="J140" t="s">
        <v>361</v>
      </c>
      <c r="K140" s="1" t="s">
        <v>361</v>
      </c>
      <c r="L140" t="s">
        <v>361</v>
      </c>
      <c r="M140" s="1" t="s">
        <v>361</v>
      </c>
      <c r="N140" s="1" t="s">
        <v>361</v>
      </c>
      <c r="O140" t="s">
        <v>361</v>
      </c>
      <c r="P140" s="1" t="s">
        <v>361</v>
      </c>
      <c r="Q140" s="1" t="s">
        <v>361</v>
      </c>
      <c r="R140" t="s">
        <v>361</v>
      </c>
      <c r="S140" t="s">
        <v>361</v>
      </c>
      <c r="T140" s="1" t="s">
        <v>361</v>
      </c>
      <c r="U140" t="s">
        <v>361</v>
      </c>
      <c r="V140" t="s">
        <v>361</v>
      </c>
      <c r="W140" t="s">
        <v>361</v>
      </c>
      <c r="X140" t="s">
        <v>361</v>
      </c>
      <c r="Y140" s="1" t="s">
        <v>361</v>
      </c>
      <c r="Z140" s="1" t="s">
        <v>361</v>
      </c>
      <c r="AA140" t="s">
        <v>361</v>
      </c>
      <c r="AB140" t="s">
        <v>361</v>
      </c>
      <c r="AC140" t="s">
        <v>361</v>
      </c>
      <c r="AD140" t="s">
        <v>361</v>
      </c>
      <c r="AE140" t="s">
        <v>361</v>
      </c>
      <c r="AF140" t="s">
        <v>361</v>
      </c>
      <c r="AG140" t="s">
        <v>361</v>
      </c>
      <c r="AH140" t="s">
        <v>361</v>
      </c>
      <c r="AI140" t="s">
        <v>361</v>
      </c>
      <c r="AJ140" t="s">
        <v>361</v>
      </c>
      <c r="AK140" t="s">
        <v>361</v>
      </c>
      <c r="AL140" t="s">
        <v>361</v>
      </c>
      <c r="AM140" t="s">
        <v>361</v>
      </c>
      <c r="AN140" t="s">
        <v>361</v>
      </c>
    </row>
    <row r="141" spans="1:40" ht="15.75" customHeight="1" x14ac:dyDescent="0.2">
      <c r="A141" s="1" t="s">
        <v>361</v>
      </c>
      <c r="B141" s="1" t="s">
        <v>361</v>
      </c>
      <c r="C141" t="s">
        <v>361</v>
      </c>
      <c r="D141" s="2" t="s">
        <v>361</v>
      </c>
      <c r="E141" s="1" t="s">
        <v>361</v>
      </c>
      <c r="F141" t="s">
        <v>361</v>
      </c>
      <c r="G141" t="s">
        <v>361</v>
      </c>
      <c r="H141" t="s">
        <v>361</v>
      </c>
      <c r="I141" s="5" t="s">
        <v>361</v>
      </c>
      <c r="J141" t="s">
        <v>361</v>
      </c>
      <c r="K141" s="1" t="s">
        <v>361</v>
      </c>
      <c r="L141" t="s">
        <v>361</v>
      </c>
      <c r="M141" s="1" t="s">
        <v>361</v>
      </c>
      <c r="N141" s="1" t="s">
        <v>361</v>
      </c>
      <c r="O141" t="s">
        <v>361</v>
      </c>
      <c r="P141" s="1" t="s">
        <v>361</v>
      </c>
      <c r="Q141" s="1" t="s">
        <v>361</v>
      </c>
      <c r="R141" t="s">
        <v>361</v>
      </c>
      <c r="S141" t="s">
        <v>361</v>
      </c>
      <c r="T141" s="1" t="s">
        <v>361</v>
      </c>
      <c r="U141" t="s">
        <v>361</v>
      </c>
      <c r="V141" t="s">
        <v>361</v>
      </c>
      <c r="W141" t="s">
        <v>361</v>
      </c>
      <c r="X141" t="s">
        <v>361</v>
      </c>
      <c r="Y141" s="1" t="s">
        <v>361</v>
      </c>
      <c r="Z141" s="1" t="s">
        <v>361</v>
      </c>
      <c r="AA141" t="s">
        <v>361</v>
      </c>
      <c r="AB141" t="s">
        <v>361</v>
      </c>
      <c r="AC141" t="s">
        <v>361</v>
      </c>
      <c r="AD141" t="s">
        <v>361</v>
      </c>
      <c r="AE141" t="s">
        <v>361</v>
      </c>
      <c r="AF141" t="s">
        <v>361</v>
      </c>
      <c r="AG141" t="s">
        <v>361</v>
      </c>
      <c r="AH141" t="s">
        <v>361</v>
      </c>
      <c r="AI141" t="s">
        <v>361</v>
      </c>
      <c r="AJ141" t="s">
        <v>361</v>
      </c>
      <c r="AK141" t="s">
        <v>361</v>
      </c>
      <c r="AL141" t="s">
        <v>361</v>
      </c>
      <c r="AM141" t="s">
        <v>361</v>
      </c>
      <c r="AN141" t="s">
        <v>361</v>
      </c>
    </row>
    <row r="142" spans="1:40" ht="15.75" customHeight="1" x14ac:dyDescent="0.2">
      <c r="A142" s="1" t="s">
        <v>361</v>
      </c>
      <c r="B142" s="1" t="s">
        <v>361</v>
      </c>
      <c r="C142" t="s">
        <v>361</v>
      </c>
      <c r="D142" s="2" t="s">
        <v>361</v>
      </c>
      <c r="E142" s="1" t="s">
        <v>361</v>
      </c>
      <c r="F142" t="s">
        <v>361</v>
      </c>
      <c r="G142" t="s">
        <v>361</v>
      </c>
      <c r="H142" t="s">
        <v>361</v>
      </c>
      <c r="I142" s="5" t="s">
        <v>361</v>
      </c>
      <c r="J142" t="s">
        <v>361</v>
      </c>
      <c r="K142" s="1" t="s">
        <v>361</v>
      </c>
      <c r="L142" t="s">
        <v>361</v>
      </c>
      <c r="M142" s="1" t="s">
        <v>361</v>
      </c>
      <c r="N142" s="1" t="s">
        <v>361</v>
      </c>
      <c r="O142" t="s">
        <v>361</v>
      </c>
      <c r="P142" s="1" t="s">
        <v>361</v>
      </c>
      <c r="Q142" s="1" t="s">
        <v>361</v>
      </c>
      <c r="R142" t="s">
        <v>361</v>
      </c>
      <c r="S142" t="s">
        <v>361</v>
      </c>
      <c r="T142" s="1" t="s">
        <v>361</v>
      </c>
      <c r="U142" t="s">
        <v>361</v>
      </c>
      <c r="V142" t="s">
        <v>361</v>
      </c>
      <c r="W142" t="s">
        <v>361</v>
      </c>
      <c r="X142" t="s">
        <v>361</v>
      </c>
      <c r="Y142" s="1" t="s">
        <v>361</v>
      </c>
      <c r="Z142" s="1" t="s">
        <v>361</v>
      </c>
      <c r="AA142" t="s">
        <v>361</v>
      </c>
      <c r="AB142" t="s">
        <v>361</v>
      </c>
      <c r="AC142" t="s">
        <v>361</v>
      </c>
      <c r="AD142" t="s">
        <v>361</v>
      </c>
      <c r="AE142" t="s">
        <v>361</v>
      </c>
      <c r="AF142" t="s">
        <v>361</v>
      </c>
      <c r="AG142" t="s">
        <v>361</v>
      </c>
      <c r="AH142" t="s">
        <v>361</v>
      </c>
      <c r="AI142" t="s">
        <v>361</v>
      </c>
      <c r="AJ142" t="s">
        <v>361</v>
      </c>
      <c r="AK142" t="s">
        <v>361</v>
      </c>
      <c r="AL142" t="s">
        <v>361</v>
      </c>
      <c r="AM142" t="s">
        <v>361</v>
      </c>
      <c r="AN142" t="s">
        <v>361</v>
      </c>
    </row>
    <row r="143" spans="1:40" ht="15.75" customHeight="1" x14ac:dyDescent="0.2">
      <c r="A143" s="1" t="s">
        <v>361</v>
      </c>
      <c r="B143" s="1" t="s">
        <v>361</v>
      </c>
      <c r="C143" t="s">
        <v>361</v>
      </c>
      <c r="D143" s="2" t="s">
        <v>361</v>
      </c>
      <c r="E143" s="1" t="s">
        <v>361</v>
      </c>
      <c r="F143" t="s">
        <v>361</v>
      </c>
      <c r="G143" t="s">
        <v>361</v>
      </c>
      <c r="H143" t="s">
        <v>361</v>
      </c>
      <c r="I143" s="5" t="s">
        <v>361</v>
      </c>
      <c r="J143" t="s">
        <v>361</v>
      </c>
      <c r="K143" s="1" t="s">
        <v>361</v>
      </c>
      <c r="L143" t="s">
        <v>361</v>
      </c>
      <c r="M143" s="1" t="s">
        <v>361</v>
      </c>
      <c r="N143" s="1" t="s">
        <v>361</v>
      </c>
      <c r="O143" t="s">
        <v>361</v>
      </c>
      <c r="P143" s="1" t="s">
        <v>361</v>
      </c>
      <c r="Q143" s="1" t="s">
        <v>361</v>
      </c>
      <c r="R143" t="s">
        <v>361</v>
      </c>
      <c r="S143" t="s">
        <v>361</v>
      </c>
      <c r="T143" s="1" t="s">
        <v>361</v>
      </c>
      <c r="U143" t="s">
        <v>361</v>
      </c>
      <c r="V143" t="s">
        <v>361</v>
      </c>
      <c r="W143" t="s">
        <v>361</v>
      </c>
      <c r="X143" t="s">
        <v>361</v>
      </c>
      <c r="Y143" s="1" t="s">
        <v>361</v>
      </c>
      <c r="Z143" s="1" t="s">
        <v>361</v>
      </c>
      <c r="AA143" t="s">
        <v>361</v>
      </c>
      <c r="AB143" t="s">
        <v>361</v>
      </c>
      <c r="AC143" t="s">
        <v>361</v>
      </c>
      <c r="AD143" t="s">
        <v>361</v>
      </c>
      <c r="AE143" t="s">
        <v>361</v>
      </c>
      <c r="AF143" t="s">
        <v>361</v>
      </c>
      <c r="AG143" t="s">
        <v>361</v>
      </c>
      <c r="AH143" t="s">
        <v>361</v>
      </c>
      <c r="AI143" t="s">
        <v>361</v>
      </c>
      <c r="AJ143" t="s">
        <v>361</v>
      </c>
      <c r="AK143" t="s">
        <v>361</v>
      </c>
      <c r="AL143" t="s">
        <v>361</v>
      </c>
      <c r="AM143" t="s">
        <v>361</v>
      </c>
      <c r="AN143" t="s">
        <v>361</v>
      </c>
    </row>
    <row r="144" spans="1:40" ht="15.75" customHeight="1" x14ac:dyDescent="0.2">
      <c r="A144" s="1" t="s">
        <v>361</v>
      </c>
      <c r="B144" s="1" t="s">
        <v>361</v>
      </c>
      <c r="C144" t="s">
        <v>361</v>
      </c>
      <c r="D144" s="2" t="s">
        <v>361</v>
      </c>
      <c r="E144" s="1" t="s">
        <v>361</v>
      </c>
      <c r="F144" t="s">
        <v>361</v>
      </c>
      <c r="G144" t="s">
        <v>361</v>
      </c>
      <c r="H144" t="s">
        <v>361</v>
      </c>
      <c r="I144" s="5" t="s">
        <v>361</v>
      </c>
      <c r="J144" t="s">
        <v>361</v>
      </c>
      <c r="K144" s="1" t="s">
        <v>361</v>
      </c>
      <c r="L144" t="s">
        <v>361</v>
      </c>
      <c r="M144" s="1" t="s">
        <v>361</v>
      </c>
      <c r="N144" s="1" t="s">
        <v>361</v>
      </c>
      <c r="O144" s="1" t="s">
        <v>361</v>
      </c>
      <c r="P144" s="1" t="s">
        <v>361</v>
      </c>
      <c r="Q144" s="1" t="s">
        <v>361</v>
      </c>
      <c r="R144" t="s">
        <v>361</v>
      </c>
      <c r="S144" t="s">
        <v>361</v>
      </c>
      <c r="T144" s="1" t="s">
        <v>361</v>
      </c>
      <c r="U144" t="s">
        <v>361</v>
      </c>
      <c r="V144" t="s">
        <v>361</v>
      </c>
      <c r="W144" t="s">
        <v>361</v>
      </c>
      <c r="X144" t="s">
        <v>361</v>
      </c>
      <c r="Y144" s="1" t="s">
        <v>361</v>
      </c>
      <c r="Z144" s="1" t="s">
        <v>361</v>
      </c>
      <c r="AA144" t="s">
        <v>361</v>
      </c>
      <c r="AB144" t="s">
        <v>361</v>
      </c>
      <c r="AC144" t="s">
        <v>361</v>
      </c>
      <c r="AD144" t="s">
        <v>361</v>
      </c>
      <c r="AE144" t="s">
        <v>361</v>
      </c>
      <c r="AF144" t="s">
        <v>361</v>
      </c>
      <c r="AG144" t="s">
        <v>361</v>
      </c>
      <c r="AH144" t="s">
        <v>361</v>
      </c>
      <c r="AI144" t="s">
        <v>361</v>
      </c>
      <c r="AJ144" t="s">
        <v>361</v>
      </c>
      <c r="AK144" t="s">
        <v>361</v>
      </c>
      <c r="AL144" t="s">
        <v>361</v>
      </c>
      <c r="AM144" t="s">
        <v>361</v>
      </c>
      <c r="AN144" t="s">
        <v>361</v>
      </c>
    </row>
    <row r="145" spans="1:40" ht="15.75" customHeight="1" x14ac:dyDescent="0.2">
      <c r="A145" s="1" t="s">
        <v>361</v>
      </c>
      <c r="B145" s="1" t="s">
        <v>361</v>
      </c>
      <c r="C145" t="s">
        <v>361</v>
      </c>
      <c r="D145" s="2" t="s">
        <v>361</v>
      </c>
      <c r="E145" s="1" t="s">
        <v>361</v>
      </c>
      <c r="F145" t="s">
        <v>361</v>
      </c>
      <c r="G145" t="s">
        <v>361</v>
      </c>
      <c r="H145" t="s">
        <v>361</v>
      </c>
      <c r="I145" s="5" t="s">
        <v>361</v>
      </c>
      <c r="J145" t="s">
        <v>361</v>
      </c>
      <c r="K145" s="1" t="s">
        <v>361</v>
      </c>
      <c r="L145" t="s">
        <v>361</v>
      </c>
      <c r="M145" s="1" t="s">
        <v>361</v>
      </c>
      <c r="N145" s="1" t="s">
        <v>361</v>
      </c>
      <c r="O145" t="s">
        <v>361</v>
      </c>
      <c r="P145" s="1" t="s">
        <v>361</v>
      </c>
      <c r="Q145" s="1" t="s">
        <v>361</v>
      </c>
      <c r="R145" t="s">
        <v>361</v>
      </c>
      <c r="S145" t="s">
        <v>361</v>
      </c>
      <c r="T145" s="1" t="s">
        <v>361</v>
      </c>
      <c r="U145" t="s">
        <v>361</v>
      </c>
      <c r="V145" t="s">
        <v>361</v>
      </c>
      <c r="W145" t="s">
        <v>361</v>
      </c>
      <c r="X145" t="s">
        <v>361</v>
      </c>
      <c r="Y145" s="1" t="s">
        <v>361</v>
      </c>
      <c r="Z145" s="1" t="s">
        <v>361</v>
      </c>
      <c r="AA145" t="s">
        <v>361</v>
      </c>
      <c r="AB145" t="s">
        <v>361</v>
      </c>
      <c r="AC145" t="s">
        <v>361</v>
      </c>
      <c r="AD145" t="s">
        <v>361</v>
      </c>
      <c r="AE145" t="s">
        <v>361</v>
      </c>
      <c r="AF145" t="s">
        <v>361</v>
      </c>
      <c r="AG145" t="s">
        <v>361</v>
      </c>
      <c r="AH145" t="s">
        <v>361</v>
      </c>
      <c r="AI145" t="s">
        <v>361</v>
      </c>
      <c r="AJ145" t="s">
        <v>361</v>
      </c>
      <c r="AK145" t="s">
        <v>361</v>
      </c>
      <c r="AL145" t="s">
        <v>361</v>
      </c>
      <c r="AM145" t="s">
        <v>361</v>
      </c>
      <c r="AN145" t="s">
        <v>361</v>
      </c>
    </row>
    <row r="146" spans="1:40" ht="15.75" customHeight="1" x14ac:dyDescent="0.2">
      <c r="A146" s="1" t="s">
        <v>361</v>
      </c>
      <c r="B146" s="1" t="s">
        <v>361</v>
      </c>
      <c r="C146" t="s">
        <v>361</v>
      </c>
      <c r="D146" s="2" t="s">
        <v>361</v>
      </c>
      <c r="E146" s="1" t="s">
        <v>361</v>
      </c>
      <c r="F146" t="s">
        <v>361</v>
      </c>
      <c r="G146" t="s">
        <v>361</v>
      </c>
      <c r="H146" t="s">
        <v>361</v>
      </c>
      <c r="I146" s="5" t="s">
        <v>361</v>
      </c>
      <c r="J146" t="s">
        <v>361</v>
      </c>
      <c r="K146" s="1" t="s">
        <v>361</v>
      </c>
      <c r="L146" t="s">
        <v>361</v>
      </c>
      <c r="M146" s="1" t="s">
        <v>361</v>
      </c>
      <c r="N146" s="1" t="s">
        <v>361</v>
      </c>
      <c r="O146" t="s">
        <v>361</v>
      </c>
      <c r="P146" s="1" t="s">
        <v>361</v>
      </c>
      <c r="Q146" s="1" t="s">
        <v>361</v>
      </c>
      <c r="R146" t="s">
        <v>361</v>
      </c>
      <c r="S146" t="s">
        <v>361</v>
      </c>
      <c r="T146" s="1" t="s">
        <v>361</v>
      </c>
      <c r="U146" t="s">
        <v>361</v>
      </c>
      <c r="V146" t="s">
        <v>361</v>
      </c>
      <c r="W146" t="s">
        <v>361</v>
      </c>
      <c r="X146" t="s">
        <v>361</v>
      </c>
      <c r="Y146" s="1" t="s">
        <v>361</v>
      </c>
      <c r="Z146" s="1" t="s">
        <v>361</v>
      </c>
      <c r="AA146" t="s">
        <v>361</v>
      </c>
      <c r="AB146" t="s">
        <v>361</v>
      </c>
      <c r="AC146" t="s">
        <v>361</v>
      </c>
      <c r="AD146" t="s">
        <v>361</v>
      </c>
      <c r="AE146" t="s">
        <v>361</v>
      </c>
      <c r="AF146" t="s">
        <v>361</v>
      </c>
      <c r="AG146" t="s">
        <v>361</v>
      </c>
      <c r="AH146" t="s">
        <v>361</v>
      </c>
      <c r="AI146" t="s">
        <v>361</v>
      </c>
      <c r="AJ146" t="s">
        <v>361</v>
      </c>
      <c r="AK146" t="s">
        <v>361</v>
      </c>
      <c r="AL146" t="s">
        <v>361</v>
      </c>
      <c r="AM146" t="s">
        <v>361</v>
      </c>
      <c r="AN146" t="s">
        <v>361</v>
      </c>
    </row>
    <row r="147" spans="1:40" ht="15.75" customHeight="1" x14ac:dyDescent="0.2">
      <c r="A147" s="1" t="s">
        <v>361</v>
      </c>
      <c r="B147" s="1" t="s">
        <v>361</v>
      </c>
      <c r="C147" t="s">
        <v>361</v>
      </c>
      <c r="D147" s="2" t="s">
        <v>361</v>
      </c>
      <c r="E147" s="1" t="s">
        <v>361</v>
      </c>
      <c r="F147" t="s">
        <v>361</v>
      </c>
      <c r="G147" t="s">
        <v>361</v>
      </c>
      <c r="H147" t="s">
        <v>361</v>
      </c>
      <c r="I147" s="5" t="s">
        <v>361</v>
      </c>
      <c r="J147" t="s">
        <v>361</v>
      </c>
      <c r="K147" s="1" t="s">
        <v>361</v>
      </c>
      <c r="L147" t="s">
        <v>361</v>
      </c>
      <c r="M147" s="1" t="s">
        <v>361</v>
      </c>
      <c r="N147" s="1" t="s">
        <v>361</v>
      </c>
      <c r="O147" t="s">
        <v>361</v>
      </c>
      <c r="P147" s="1" t="s">
        <v>361</v>
      </c>
      <c r="Q147" s="1" t="s">
        <v>361</v>
      </c>
      <c r="R147" t="s">
        <v>361</v>
      </c>
      <c r="S147" t="s">
        <v>361</v>
      </c>
      <c r="T147" s="1" t="s">
        <v>361</v>
      </c>
      <c r="U147" t="s">
        <v>361</v>
      </c>
      <c r="V147" t="s">
        <v>361</v>
      </c>
      <c r="W147" t="s">
        <v>361</v>
      </c>
      <c r="X147" t="s">
        <v>361</v>
      </c>
      <c r="Y147" s="1" t="s">
        <v>361</v>
      </c>
      <c r="Z147" s="1" t="s">
        <v>361</v>
      </c>
      <c r="AA147" t="s">
        <v>361</v>
      </c>
      <c r="AB147" t="s">
        <v>361</v>
      </c>
      <c r="AC147" t="s">
        <v>361</v>
      </c>
      <c r="AD147" t="s">
        <v>361</v>
      </c>
      <c r="AE147" t="s">
        <v>361</v>
      </c>
      <c r="AF147" t="s">
        <v>361</v>
      </c>
      <c r="AG147" t="s">
        <v>361</v>
      </c>
      <c r="AH147" t="s">
        <v>361</v>
      </c>
      <c r="AI147" t="s">
        <v>361</v>
      </c>
      <c r="AJ147" t="s">
        <v>361</v>
      </c>
      <c r="AK147" t="s">
        <v>361</v>
      </c>
      <c r="AL147" t="s">
        <v>361</v>
      </c>
      <c r="AM147" t="s">
        <v>361</v>
      </c>
      <c r="AN147" t="s">
        <v>361</v>
      </c>
    </row>
    <row r="148" spans="1:40" ht="15.75" customHeight="1" x14ac:dyDescent="0.2">
      <c r="A148" s="1" t="s">
        <v>361</v>
      </c>
      <c r="B148" s="1" t="s">
        <v>361</v>
      </c>
      <c r="C148" t="s">
        <v>361</v>
      </c>
      <c r="D148" s="2" t="s">
        <v>361</v>
      </c>
      <c r="E148" s="1" t="s">
        <v>361</v>
      </c>
      <c r="F148" t="s">
        <v>361</v>
      </c>
      <c r="G148" t="s">
        <v>361</v>
      </c>
      <c r="H148" t="s">
        <v>361</v>
      </c>
      <c r="I148" s="5" t="s">
        <v>361</v>
      </c>
      <c r="J148" t="s">
        <v>361</v>
      </c>
      <c r="K148" s="1" t="s">
        <v>361</v>
      </c>
      <c r="L148" t="s">
        <v>361</v>
      </c>
      <c r="M148" s="1" t="s">
        <v>361</v>
      </c>
      <c r="N148" s="1" t="s">
        <v>361</v>
      </c>
      <c r="O148" t="s">
        <v>361</v>
      </c>
      <c r="P148" s="1" t="s">
        <v>361</v>
      </c>
      <c r="Q148" s="1" t="s">
        <v>361</v>
      </c>
      <c r="R148" t="s">
        <v>361</v>
      </c>
      <c r="S148" t="s">
        <v>361</v>
      </c>
      <c r="T148" s="1" t="s">
        <v>361</v>
      </c>
      <c r="U148" t="s">
        <v>361</v>
      </c>
      <c r="V148" t="s">
        <v>361</v>
      </c>
      <c r="W148" t="s">
        <v>361</v>
      </c>
      <c r="X148" t="s">
        <v>361</v>
      </c>
      <c r="Y148" s="1" t="s">
        <v>361</v>
      </c>
      <c r="Z148" s="1" t="s">
        <v>361</v>
      </c>
      <c r="AA148" t="s">
        <v>361</v>
      </c>
      <c r="AB148" t="s">
        <v>361</v>
      </c>
      <c r="AC148" t="s">
        <v>361</v>
      </c>
      <c r="AD148" t="s">
        <v>361</v>
      </c>
      <c r="AE148" t="s">
        <v>361</v>
      </c>
      <c r="AF148" t="s">
        <v>361</v>
      </c>
      <c r="AG148" t="s">
        <v>361</v>
      </c>
      <c r="AH148" t="s">
        <v>361</v>
      </c>
      <c r="AI148" t="s">
        <v>361</v>
      </c>
      <c r="AJ148" t="s">
        <v>361</v>
      </c>
      <c r="AK148" t="s">
        <v>361</v>
      </c>
      <c r="AL148" t="s">
        <v>361</v>
      </c>
      <c r="AM148" t="s">
        <v>361</v>
      </c>
      <c r="AN148" t="s">
        <v>361</v>
      </c>
    </row>
    <row r="149" spans="1:40" ht="15.75" customHeight="1" x14ac:dyDescent="0.2">
      <c r="A149" s="1" t="s">
        <v>361</v>
      </c>
      <c r="B149" s="1" t="s">
        <v>361</v>
      </c>
      <c r="C149" t="s">
        <v>361</v>
      </c>
      <c r="D149" s="2" t="s">
        <v>361</v>
      </c>
      <c r="E149" s="1" t="s">
        <v>361</v>
      </c>
      <c r="F149" t="s">
        <v>361</v>
      </c>
      <c r="G149" t="s">
        <v>361</v>
      </c>
      <c r="H149" t="s">
        <v>361</v>
      </c>
      <c r="I149" s="5" t="s">
        <v>361</v>
      </c>
      <c r="J149" t="s">
        <v>361</v>
      </c>
      <c r="K149" s="1" t="s">
        <v>361</v>
      </c>
      <c r="L149" t="s">
        <v>361</v>
      </c>
      <c r="M149" s="1" t="s">
        <v>361</v>
      </c>
      <c r="N149" s="1" t="s">
        <v>361</v>
      </c>
      <c r="O149" t="s">
        <v>361</v>
      </c>
      <c r="P149" s="1" t="s">
        <v>361</v>
      </c>
      <c r="Q149" s="1" t="s">
        <v>361</v>
      </c>
      <c r="R149" t="s">
        <v>361</v>
      </c>
      <c r="S149" t="s">
        <v>361</v>
      </c>
      <c r="T149" s="1" t="s">
        <v>361</v>
      </c>
      <c r="U149" t="s">
        <v>361</v>
      </c>
      <c r="V149" t="s">
        <v>361</v>
      </c>
      <c r="W149" t="s">
        <v>361</v>
      </c>
      <c r="X149" t="s">
        <v>361</v>
      </c>
      <c r="Y149" s="1" t="s">
        <v>361</v>
      </c>
      <c r="Z149" s="1" t="s">
        <v>361</v>
      </c>
      <c r="AA149" t="s">
        <v>361</v>
      </c>
      <c r="AB149" t="s">
        <v>361</v>
      </c>
      <c r="AC149" t="s">
        <v>361</v>
      </c>
      <c r="AD149" t="s">
        <v>361</v>
      </c>
      <c r="AE149" t="s">
        <v>361</v>
      </c>
      <c r="AF149" t="s">
        <v>361</v>
      </c>
      <c r="AG149" t="s">
        <v>361</v>
      </c>
      <c r="AH149" t="s">
        <v>361</v>
      </c>
      <c r="AI149" t="s">
        <v>361</v>
      </c>
      <c r="AJ149" t="s">
        <v>361</v>
      </c>
      <c r="AK149" t="s">
        <v>361</v>
      </c>
      <c r="AL149" t="s">
        <v>361</v>
      </c>
      <c r="AM149" t="s">
        <v>361</v>
      </c>
      <c r="AN149" t="s">
        <v>361</v>
      </c>
    </row>
    <row r="150" spans="1:40" ht="15.75" customHeight="1" x14ac:dyDescent="0.2">
      <c r="A150" s="1" t="s">
        <v>361</v>
      </c>
      <c r="B150" s="1" t="s">
        <v>361</v>
      </c>
      <c r="C150" t="s">
        <v>361</v>
      </c>
      <c r="D150" s="2" t="s">
        <v>361</v>
      </c>
      <c r="E150" s="1" t="s">
        <v>361</v>
      </c>
      <c r="F150" t="s">
        <v>361</v>
      </c>
      <c r="G150" t="s">
        <v>361</v>
      </c>
      <c r="H150" t="s">
        <v>361</v>
      </c>
      <c r="I150" s="5" t="s">
        <v>361</v>
      </c>
      <c r="J150" t="s">
        <v>361</v>
      </c>
      <c r="K150" s="1" t="s">
        <v>361</v>
      </c>
      <c r="L150" t="s">
        <v>361</v>
      </c>
      <c r="M150" s="1" t="s">
        <v>361</v>
      </c>
      <c r="N150" s="1" t="s">
        <v>361</v>
      </c>
      <c r="O150" t="s">
        <v>361</v>
      </c>
      <c r="P150" s="1" t="s">
        <v>361</v>
      </c>
      <c r="Q150" s="1" t="s">
        <v>361</v>
      </c>
      <c r="R150" t="s">
        <v>361</v>
      </c>
      <c r="S150" t="s">
        <v>361</v>
      </c>
      <c r="T150" s="1" t="s">
        <v>361</v>
      </c>
      <c r="U150" t="s">
        <v>361</v>
      </c>
      <c r="V150" t="s">
        <v>361</v>
      </c>
      <c r="W150" t="s">
        <v>361</v>
      </c>
      <c r="X150" t="s">
        <v>361</v>
      </c>
      <c r="Y150" s="1" t="s">
        <v>361</v>
      </c>
      <c r="Z150" s="1" t="s">
        <v>361</v>
      </c>
      <c r="AA150" t="s">
        <v>361</v>
      </c>
      <c r="AB150" t="s">
        <v>361</v>
      </c>
      <c r="AC150" t="s">
        <v>361</v>
      </c>
      <c r="AD150" t="s">
        <v>361</v>
      </c>
      <c r="AE150" t="s">
        <v>361</v>
      </c>
      <c r="AF150" t="s">
        <v>361</v>
      </c>
      <c r="AG150" t="s">
        <v>361</v>
      </c>
      <c r="AH150" t="s">
        <v>361</v>
      </c>
      <c r="AI150" t="s">
        <v>361</v>
      </c>
      <c r="AJ150" t="s">
        <v>361</v>
      </c>
      <c r="AK150" t="s">
        <v>361</v>
      </c>
      <c r="AL150" t="s">
        <v>361</v>
      </c>
      <c r="AM150" t="s">
        <v>361</v>
      </c>
      <c r="AN150" t="s">
        <v>361</v>
      </c>
    </row>
    <row r="151" spans="1:40" ht="15.75" customHeight="1" x14ac:dyDescent="0.2">
      <c r="A151" s="1" t="s">
        <v>361</v>
      </c>
      <c r="B151" s="1" t="s">
        <v>361</v>
      </c>
      <c r="C151" t="s">
        <v>361</v>
      </c>
      <c r="D151" s="2" t="s">
        <v>361</v>
      </c>
      <c r="E151" s="1" t="s">
        <v>361</v>
      </c>
      <c r="F151" t="s">
        <v>361</v>
      </c>
      <c r="G151" t="s">
        <v>361</v>
      </c>
      <c r="H151" t="s">
        <v>361</v>
      </c>
      <c r="I151" s="5" t="s">
        <v>361</v>
      </c>
      <c r="J151" t="s">
        <v>361</v>
      </c>
      <c r="K151" s="1" t="s">
        <v>361</v>
      </c>
      <c r="L151" t="s">
        <v>361</v>
      </c>
      <c r="M151" s="1" t="s">
        <v>361</v>
      </c>
      <c r="N151" s="1" t="s">
        <v>361</v>
      </c>
      <c r="O151" t="s">
        <v>361</v>
      </c>
      <c r="P151" s="1" t="s">
        <v>361</v>
      </c>
      <c r="Q151" s="1" t="s">
        <v>361</v>
      </c>
      <c r="R151" t="s">
        <v>361</v>
      </c>
      <c r="S151" t="s">
        <v>361</v>
      </c>
      <c r="T151" s="1" t="s">
        <v>361</v>
      </c>
      <c r="U151" t="s">
        <v>361</v>
      </c>
      <c r="V151" t="s">
        <v>361</v>
      </c>
      <c r="W151" t="s">
        <v>361</v>
      </c>
      <c r="X151" t="s">
        <v>361</v>
      </c>
      <c r="Y151" s="1" t="s">
        <v>361</v>
      </c>
      <c r="Z151" s="1" t="s">
        <v>361</v>
      </c>
      <c r="AA151" t="s">
        <v>361</v>
      </c>
      <c r="AB151" t="s">
        <v>361</v>
      </c>
      <c r="AC151" t="s">
        <v>361</v>
      </c>
      <c r="AD151" t="s">
        <v>361</v>
      </c>
      <c r="AE151" t="s">
        <v>361</v>
      </c>
      <c r="AF151" t="s">
        <v>361</v>
      </c>
      <c r="AG151" t="s">
        <v>361</v>
      </c>
      <c r="AH151" t="s">
        <v>361</v>
      </c>
      <c r="AI151" t="s">
        <v>361</v>
      </c>
      <c r="AJ151" t="s">
        <v>361</v>
      </c>
      <c r="AK151" t="s">
        <v>361</v>
      </c>
      <c r="AL151" t="s">
        <v>361</v>
      </c>
      <c r="AM151" t="s">
        <v>361</v>
      </c>
      <c r="AN151" t="s">
        <v>361</v>
      </c>
    </row>
    <row r="152" spans="1:40" ht="15.75" customHeight="1" x14ac:dyDescent="0.2">
      <c r="A152" s="1" t="s">
        <v>361</v>
      </c>
      <c r="B152" s="1" t="s">
        <v>361</v>
      </c>
      <c r="C152" t="s">
        <v>361</v>
      </c>
      <c r="D152" s="2" t="s">
        <v>361</v>
      </c>
      <c r="E152" s="1" t="s">
        <v>361</v>
      </c>
      <c r="F152" t="s">
        <v>361</v>
      </c>
      <c r="G152" t="s">
        <v>361</v>
      </c>
      <c r="H152" t="s">
        <v>361</v>
      </c>
      <c r="I152" s="5" t="s">
        <v>361</v>
      </c>
      <c r="J152" t="s">
        <v>361</v>
      </c>
      <c r="K152" s="1" t="s">
        <v>361</v>
      </c>
      <c r="L152" t="s">
        <v>361</v>
      </c>
      <c r="M152" s="1" t="s">
        <v>361</v>
      </c>
      <c r="N152" s="1" t="s">
        <v>361</v>
      </c>
      <c r="O152" t="s">
        <v>361</v>
      </c>
      <c r="P152" s="1" t="s">
        <v>361</v>
      </c>
      <c r="Q152" s="1" t="s">
        <v>361</v>
      </c>
      <c r="R152" t="s">
        <v>361</v>
      </c>
      <c r="S152" t="s">
        <v>361</v>
      </c>
      <c r="T152" s="1" t="s">
        <v>361</v>
      </c>
      <c r="U152" t="s">
        <v>361</v>
      </c>
      <c r="V152" t="s">
        <v>361</v>
      </c>
      <c r="W152" t="s">
        <v>361</v>
      </c>
      <c r="X152" t="s">
        <v>361</v>
      </c>
      <c r="Y152" s="1" t="s">
        <v>361</v>
      </c>
      <c r="Z152" s="1" t="s">
        <v>361</v>
      </c>
      <c r="AA152" t="s">
        <v>361</v>
      </c>
      <c r="AB152" t="s">
        <v>361</v>
      </c>
      <c r="AC152" t="s">
        <v>361</v>
      </c>
      <c r="AD152" t="s">
        <v>361</v>
      </c>
      <c r="AE152" t="s">
        <v>361</v>
      </c>
      <c r="AF152" t="s">
        <v>361</v>
      </c>
      <c r="AG152" t="s">
        <v>361</v>
      </c>
      <c r="AH152" t="s">
        <v>361</v>
      </c>
      <c r="AI152" t="s">
        <v>361</v>
      </c>
      <c r="AJ152" t="s">
        <v>361</v>
      </c>
      <c r="AK152" t="s">
        <v>361</v>
      </c>
      <c r="AL152" t="s">
        <v>361</v>
      </c>
      <c r="AM152" t="s">
        <v>361</v>
      </c>
      <c r="AN152" t="s">
        <v>361</v>
      </c>
    </row>
    <row r="153" spans="1:40" ht="15.75" customHeight="1" x14ac:dyDescent="0.2">
      <c r="A153" s="1" t="s">
        <v>361</v>
      </c>
      <c r="B153" s="1" t="s">
        <v>361</v>
      </c>
      <c r="C153" t="s">
        <v>361</v>
      </c>
      <c r="D153" s="2" t="s">
        <v>361</v>
      </c>
      <c r="E153" s="1" t="s">
        <v>361</v>
      </c>
      <c r="F153" t="s">
        <v>361</v>
      </c>
      <c r="G153" t="s">
        <v>361</v>
      </c>
      <c r="H153" t="s">
        <v>361</v>
      </c>
      <c r="I153" s="5" t="s">
        <v>361</v>
      </c>
      <c r="J153" t="s">
        <v>361</v>
      </c>
      <c r="K153" s="1" t="s">
        <v>361</v>
      </c>
      <c r="L153" t="s">
        <v>361</v>
      </c>
      <c r="M153" s="1" t="s">
        <v>361</v>
      </c>
      <c r="N153" s="1" t="s">
        <v>361</v>
      </c>
      <c r="O153" t="s">
        <v>361</v>
      </c>
      <c r="P153" s="1" t="s">
        <v>361</v>
      </c>
      <c r="Q153" s="1" t="s">
        <v>361</v>
      </c>
      <c r="R153" t="s">
        <v>361</v>
      </c>
      <c r="S153" t="s">
        <v>361</v>
      </c>
      <c r="T153" s="1" t="s">
        <v>361</v>
      </c>
      <c r="U153" t="s">
        <v>361</v>
      </c>
      <c r="V153" t="s">
        <v>361</v>
      </c>
      <c r="W153" t="s">
        <v>361</v>
      </c>
      <c r="X153" t="s">
        <v>361</v>
      </c>
      <c r="Y153" s="1" t="s">
        <v>361</v>
      </c>
      <c r="Z153" s="1" t="s">
        <v>361</v>
      </c>
      <c r="AA153" t="s">
        <v>361</v>
      </c>
      <c r="AB153" t="s">
        <v>361</v>
      </c>
      <c r="AC153" t="s">
        <v>361</v>
      </c>
      <c r="AD153" t="s">
        <v>361</v>
      </c>
      <c r="AE153" t="s">
        <v>361</v>
      </c>
      <c r="AF153" t="s">
        <v>361</v>
      </c>
      <c r="AG153" t="s">
        <v>361</v>
      </c>
      <c r="AH153" t="s">
        <v>361</v>
      </c>
      <c r="AI153" t="s">
        <v>361</v>
      </c>
      <c r="AJ153" t="s">
        <v>361</v>
      </c>
      <c r="AK153" t="s">
        <v>361</v>
      </c>
      <c r="AL153" t="s">
        <v>361</v>
      </c>
      <c r="AM153" t="s">
        <v>361</v>
      </c>
      <c r="AN153" t="s">
        <v>361</v>
      </c>
    </row>
    <row r="154" spans="1:40" ht="15.75" customHeight="1" x14ac:dyDescent="0.2">
      <c r="A154" s="1" t="s">
        <v>361</v>
      </c>
      <c r="B154" s="1" t="s">
        <v>361</v>
      </c>
      <c r="C154" t="s">
        <v>361</v>
      </c>
      <c r="D154" s="2" t="s">
        <v>361</v>
      </c>
      <c r="E154" s="1" t="s">
        <v>361</v>
      </c>
      <c r="F154" t="s">
        <v>361</v>
      </c>
      <c r="G154" t="s">
        <v>361</v>
      </c>
      <c r="H154" t="s">
        <v>361</v>
      </c>
      <c r="I154" s="5" t="s">
        <v>361</v>
      </c>
      <c r="J154" t="s">
        <v>361</v>
      </c>
      <c r="K154" s="1" t="s">
        <v>361</v>
      </c>
      <c r="L154" t="s">
        <v>361</v>
      </c>
      <c r="M154" s="1" t="s">
        <v>361</v>
      </c>
      <c r="N154" s="1" t="s">
        <v>361</v>
      </c>
      <c r="O154" t="s">
        <v>361</v>
      </c>
      <c r="P154" s="1" t="s">
        <v>361</v>
      </c>
      <c r="Q154" s="1" t="s">
        <v>361</v>
      </c>
      <c r="R154" t="s">
        <v>361</v>
      </c>
      <c r="S154" t="s">
        <v>361</v>
      </c>
      <c r="T154" s="1" t="s">
        <v>361</v>
      </c>
      <c r="U154" t="s">
        <v>361</v>
      </c>
      <c r="V154" t="s">
        <v>361</v>
      </c>
      <c r="W154" t="s">
        <v>361</v>
      </c>
      <c r="X154" t="s">
        <v>361</v>
      </c>
      <c r="Y154" s="1" t="s">
        <v>361</v>
      </c>
      <c r="Z154" s="1" t="s">
        <v>361</v>
      </c>
      <c r="AA154" t="s">
        <v>361</v>
      </c>
      <c r="AB154" t="s">
        <v>361</v>
      </c>
      <c r="AC154" t="s">
        <v>361</v>
      </c>
      <c r="AD154" t="s">
        <v>361</v>
      </c>
      <c r="AE154" t="s">
        <v>361</v>
      </c>
      <c r="AF154" t="s">
        <v>361</v>
      </c>
      <c r="AG154" t="s">
        <v>361</v>
      </c>
      <c r="AH154" t="s">
        <v>361</v>
      </c>
      <c r="AI154" t="s">
        <v>361</v>
      </c>
      <c r="AJ154" t="s">
        <v>361</v>
      </c>
      <c r="AK154" t="s">
        <v>361</v>
      </c>
      <c r="AL154" t="s">
        <v>361</v>
      </c>
      <c r="AM154" t="s">
        <v>361</v>
      </c>
      <c r="AN154" t="s">
        <v>361</v>
      </c>
    </row>
    <row r="155" spans="1:40" ht="15.75" customHeight="1" x14ac:dyDescent="0.2">
      <c r="A155" s="1" t="s">
        <v>361</v>
      </c>
      <c r="B155" s="1" t="s">
        <v>361</v>
      </c>
      <c r="C155" t="s">
        <v>361</v>
      </c>
      <c r="D155" s="2" t="s">
        <v>361</v>
      </c>
      <c r="E155" s="1" t="s">
        <v>361</v>
      </c>
      <c r="F155" t="s">
        <v>361</v>
      </c>
      <c r="G155" t="s">
        <v>361</v>
      </c>
      <c r="H155" t="s">
        <v>361</v>
      </c>
      <c r="I155" s="5" t="s">
        <v>361</v>
      </c>
      <c r="J155" t="s">
        <v>361</v>
      </c>
      <c r="K155" s="1" t="s">
        <v>361</v>
      </c>
      <c r="L155" t="s">
        <v>361</v>
      </c>
      <c r="M155" s="1" t="s">
        <v>361</v>
      </c>
      <c r="N155" s="1" t="s">
        <v>361</v>
      </c>
      <c r="O155" t="s">
        <v>361</v>
      </c>
      <c r="P155" s="1" t="s">
        <v>361</v>
      </c>
      <c r="Q155" s="1" t="s">
        <v>361</v>
      </c>
      <c r="R155" t="s">
        <v>361</v>
      </c>
      <c r="S155" t="s">
        <v>361</v>
      </c>
      <c r="T155" s="1" t="s">
        <v>361</v>
      </c>
      <c r="U155" t="s">
        <v>361</v>
      </c>
      <c r="V155" t="s">
        <v>361</v>
      </c>
      <c r="W155" t="s">
        <v>361</v>
      </c>
      <c r="X155" t="s">
        <v>361</v>
      </c>
      <c r="Y155" s="1" t="s">
        <v>361</v>
      </c>
      <c r="Z155" s="1" t="s">
        <v>361</v>
      </c>
      <c r="AA155" t="s">
        <v>361</v>
      </c>
      <c r="AB155" t="s">
        <v>361</v>
      </c>
      <c r="AC155" t="s">
        <v>361</v>
      </c>
      <c r="AD155" t="s">
        <v>361</v>
      </c>
      <c r="AE155" t="s">
        <v>361</v>
      </c>
      <c r="AF155" t="s">
        <v>361</v>
      </c>
      <c r="AG155" t="s">
        <v>361</v>
      </c>
      <c r="AH155" t="s">
        <v>361</v>
      </c>
      <c r="AI155" t="s">
        <v>361</v>
      </c>
      <c r="AJ155" t="s">
        <v>361</v>
      </c>
      <c r="AK155" t="s">
        <v>361</v>
      </c>
      <c r="AL155" t="s">
        <v>361</v>
      </c>
      <c r="AM155" t="s">
        <v>361</v>
      </c>
      <c r="AN155" t="s">
        <v>361</v>
      </c>
    </row>
    <row r="156" spans="1:40" ht="15.75" customHeight="1" x14ac:dyDescent="0.2">
      <c r="A156" s="1" t="s">
        <v>361</v>
      </c>
      <c r="B156" s="1" t="s">
        <v>361</v>
      </c>
      <c r="C156" t="s">
        <v>361</v>
      </c>
      <c r="D156" s="2" t="s">
        <v>361</v>
      </c>
      <c r="E156" s="1" t="s">
        <v>361</v>
      </c>
      <c r="F156" t="s">
        <v>361</v>
      </c>
      <c r="G156" t="s">
        <v>361</v>
      </c>
      <c r="H156" t="s">
        <v>361</v>
      </c>
      <c r="I156" s="5" t="s">
        <v>361</v>
      </c>
      <c r="J156" t="s">
        <v>361</v>
      </c>
      <c r="K156" s="1" t="s">
        <v>361</v>
      </c>
      <c r="L156" t="s">
        <v>361</v>
      </c>
      <c r="M156" s="1" t="s">
        <v>361</v>
      </c>
      <c r="N156" s="1" t="s">
        <v>361</v>
      </c>
      <c r="O156" t="s">
        <v>361</v>
      </c>
      <c r="P156" s="1" t="s">
        <v>361</v>
      </c>
      <c r="Q156" s="1" t="s">
        <v>361</v>
      </c>
      <c r="R156" t="s">
        <v>361</v>
      </c>
      <c r="S156" t="s">
        <v>361</v>
      </c>
      <c r="T156" s="1" t="s">
        <v>361</v>
      </c>
      <c r="U156" t="s">
        <v>361</v>
      </c>
      <c r="V156" t="s">
        <v>361</v>
      </c>
      <c r="W156" t="s">
        <v>361</v>
      </c>
      <c r="X156" t="s">
        <v>361</v>
      </c>
      <c r="Y156" s="1" t="s">
        <v>361</v>
      </c>
      <c r="Z156" s="1" t="s">
        <v>361</v>
      </c>
      <c r="AA156" t="s">
        <v>361</v>
      </c>
      <c r="AB156" t="s">
        <v>361</v>
      </c>
      <c r="AC156" t="s">
        <v>361</v>
      </c>
      <c r="AD156" t="s">
        <v>361</v>
      </c>
      <c r="AE156" t="s">
        <v>361</v>
      </c>
      <c r="AF156" t="s">
        <v>361</v>
      </c>
      <c r="AG156" t="s">
        <v>361</v>
      </c>
      <c r="AH156" t="s">
        <v>361</v>
      </c>
      <c r="AI156" t="s">
        <v>361</v>
      </c>
      <c r="AJ156" t="s">
        <v>361</v>
      </c>
      <c r="AK156" t="s">
        <v>361</v>
      </c>
      <c r="AL156" t="s">
        <v>361</v>
      </c>
      <c r="AM156" t="s">
        <v>361</v>
      </c>
      <c r="AN156" t="s">
        <v>361</v>
      </c>
    </row>
    <row r="157" spans="1:40" ht="15.75" customHeight="1" x14ac:dyDescent="0.2">
      <c r="A157" s="1" t="s">
        <v>361</v>
      </c>
      <c r="B157" s="1" t="s">
        <v>361</v>
      </c>
      <c r="C157" t="s">
        <v>361</v>
      </c>
      <c r="D157" s="2" t="s">
        <v>361</v>
      </c>
      <c r="E157" s="1" t="s">
        <v>361</v>
      </c>
      <c r="F157" t="s">
        <v>361</v>
      </c>
      <c r="G157" t="s">
        <v>361</v>
      </c>
      <c r="H157" t="s">
        <v>361</v>
      </c>
      <c r="I157" s="5" t="s">
        <v>361</v>
      </c>
      <c r="J157" t="s">
        <v>361</v>
      </c>
      <c r="K157" s="1" t="s">
        <v>361</v>
      </c>
      <c r="L157" t="s">
        <v>361</v>
      </c>
      <c r="M157" s="1" t="s">
        <v>361</v>
      </c>
      <c r="N157" s="1" t="s">
        <v>361</v>
      </c>
      <c r="O157" t="s">
        <v>361</v>
      </c>
      <c r="P157" s="1" t="s">
        <v>361</v>
      </c>
      <c r="Q157" s="1" t="s">
        <v>361</v>
      </c>
      <c r="R157" t="s">
        <v>361</v>
      </c>
      <c r="S157" t="s">
        <v>361</v>
      </c>
      <c r="T157" s="1" t="s">
        <v>361</v>
      </c>
      <c r="U157" t="s">
        <v>361</v>
      </c>
      <c r="V157" t="s">
        <v>361</v>
      </c>
      <c r="W157" t="s">
        <v>361</v>
      </c>
      <c r="X157" t="s">
        <v>361</v>
      </c>
      <c r="Y157" s="1" t="s">
        <v>361</v>
      </c>
      <c r="Z157" s="1" t="s">
        <v>361</v>
      </c>
      <c r="AA157" t="s">
        <v>361</v>
      </c>
      <c r="AB157" t="s">
        <v>361</v>
      </c>
      <c r="AC157" t="s">
        <v>361</v>
      </c>
      <c r="AD157" t="s">
        <v>361</v>
      </c>
      <c r="AE157" t="s">
        <v>361</v>
      </c>
      <c r="AF157" t="s">
        <v>361</v>
      </c>
      <c r="AG157" t="s">
        <v>361</v>
      </c>
      <c r="AH157" t="s">
        <v>361</v>
      </c>
      <c r="AI157" t="s">
        <v>361</v>
      </c>
      <c r="AJ157" t="s">
        <v>361</v>
      </c>
      <c r="AK157" t="s">
        <v>361</v>
      </c>
      <c r="AL157" t="s">
        <v>361</v>
      </c>
      <c r="AM157" t="s">
        <v>361</v>
      </c>
      <c r="AN157" t="s">
        <v>361</v>
      </c>
    </row>
    <row r="158" spans="1:40" ht="15.75" customHeight="1" x14ac:dyDescent="0.2">
      <c r="A158" s="1" t="s">
        <v>361</v>
      </c>
      <c r="B158" s="1" t="s">
        <v>361</v>
      </c>
      <c r="C158" t="s">
        <v>361</v>
      </c>
      <c r="D158" s="2" t="s">
        <v>361</v>
      </c>
      <c r="E158" s="1" t="s">
        <v>361</v>
      </c>
      <c r="F158" t="s">
        <v>361</v>
      </c>
      <c r="G158" t="s">
        <v>361</v>
      </c>
      <c r="H158" t="s">
        <v>361</v>
      </c>
      <c r="I158" s="5" t="s">
        <v>361</v>
      </c>
      <c r="J158" t="s">
        <v>361</v>
      </c>
      <c r="K158" s="1" t="s">
        <v>361</v>
      </c>
      <c r="L158" t="s">
        <v>361</v>
      </c>
      <c r="M158" s="1" t="s">
        <v>361</v>
      </c>
      <c r="N158" s="1" t="s">
        <v>361</v>
      </c>
      <c r="O158" t="s">
        <v>361</v>
      </c>
      <c r="P158" s="1" t="s">
        <v>361</v>
      </c>
      <c r="Q158" s="1" t="s">
        <v>361</v>
      </c>
      <c r="R158" t="s">
        <v>361</v>
      </c>
      <c r="S158" t="s">
        <v>361</v>
      </c>
      <c r="T158" s="1" t="s">
        <v>361</v>
      </c>
      <c r="U158" t="s">
        <v>361</v>
      </c>
      <c r="V158" t="s">
        <v>361</v>
      </c>
      <c r="W158" t="s">
        <v>361</v>
      </c>
      <c r="X158" t="s">
        <v>361</v>
      </c>
      <c r="Y158" s="1" t="s">
        <v>361</v>
      </c>
      <c r="Z158" s="1" t="s">
        <v>361</v>
      </c>
      <c r="AA158" t="s">
        <v>361</v>
      </c>
      <c r="AB158" t="s">
        <v>361</v>
      </c>
      <c r="AC158" t="s">
        <v>361</v>
      </c>
      <c r="AD158" t="s">
        <v>361</v>
      </c>
      <c r="AE158" t="s">
        <v>361</v>
      </c>
      <c r="AF158" t="s">
        <v>361</v>
      </c>
      <c r="AG158" t="s">
        <v>361</v>
      </c>
      <c r="AH158" t="s">
        <v>361</v>
      </c>
      <c r="AI158" t="s">
        <v>361</v>
      </c>
      <c r="AJ158" t="s">
        <v>361</v>
      </c>
      <c r="AK158" t="s">
        <v>361</v>
      </c>
      <c r="AL158" t="s">
        <v>361</v>
      </c>
      <c r="AM158" t="s">
        <v>361</v>
      </c>
      <c r="AN158" t="s">
        <v>361</v>
      </c>
    </row>
    <row r="159" spans="1:40" ht="15.75" customHeight="1" x14ac:dyDescent="0.2">
      <c r="A159" s="1" t="s">
        <v>361</v>
      </c>
      <c r="B159" s="1" t="s">
        <v>361</v>
      </c>
      <c r="C159" t="s">
        <v>361</v>
      </c>
      <c r="D159" s="2" t="s">
        <v>361</v>
      </c>
      <c r="E159" s="1" t="s">
        <v>361</v>
      </c>
      <c r="F159" t="s">
        <v>361</v>
      </c>
      <c r="G159" t="s">
        <v>361</v>
      </c>
      <c r="H159" t="s">
        <v>361</v>
      </c>
      <c r="I159" s="5" t="s">
        <v>361</v>
      </c>
      <c r="J159" t="s">
        <v>361</v>
      </c>
      <c r="K159" s="1" t="s">
        <v>361</v>
      </c>
      <c r="L159" t="s">
        <v>361</v>
      </c>
      <c r="M159" s="1" t="s">
        <v>361</v>
      </c>
      <c r="N159" s="1" t="s">
        <v>361</v>
      </c>
      <c r="O159" s="1" t="s">
        <v>361</v>
      </c>
      <c r="P159" s="1" t="s">
        <v>361</v>
      </c>
      <c r="Q159" s="1" t="s">
        <v>361</v>
      </c>
      <c r="R159" t="s">
        <v>361</v>
      </c>
      <c r="S159" t="s">
        <v>361</v>
      </c>
      <c r="T159" s="1" t="s">
        <v>361</v>
      </c>
      <c r="U159" t="s">
        <v>361</v>
      </c>
      <c r="V159" t="s">
        <v>361</v>
      </c>
      <c r="W159" t="s">
        <v>361</v>
      </c>
      <c r="X159" t="s">
        <v>361</v>
      </c>
      <c r="Y159" s="1" t="s">
        <v>361</v>
      </c>
      <c r="Z159" s="1" t="s">
        <v>361</v>
      </c>
      <c r="AA159" t="s">
        <v>361</v>
      </c>
      <c r="AB159" t="s">
        <v>361</v>
      </c>
      <c r="AC159" t="s">
        <v>361</v>
      </c>
      <c r="AD159" t="s">
        <v>361</v>
      </c>
      <c r="AE159" t="s">
        <v>361</v>
      </c>
      <c r="AF159" t="s">
        <v>361</v>
      </c>
      <c r="AG159" t="s">
        <v>361</v>
      </c>
      <c r="AH159" t="s">
        <v>361</v>
      </c>
      <c r="AI159" t="s">
        <v>361</v>
      </c>
      <c r="AJ159" t="s">
        <v>361</v>
      </c>
      <c r="AK159" t="s">
        <v>361</v>
      </c>
      <c r="AL159" t="s">
        <v>361</v>
      </c>
      <c r="AM159" t="s">
        <v>361</v>
      </c>
      <c r="AN159" t="s">
        <v>361</v>
      </c>
    </row>
    <row r="160" spans="1:40" ht="15.75" customHeight="1" x14ac:dyDescent="0.2">
      <c r="A160" s="1" t="s">
        <v>361</v>
      </c>
      <c r="B160" s="1" t="s">
        <v>361</v>
      </c>
      <c r="C160" t="s">
        <v>361</v>
      </c>
      <c r="D160" s="2" t="s">
        <v>361</v>
      </c>
      <c r="E160" s="1" t="s">
        <v>361</v>
      </c>
      <c r="F160" t="s">
        <v>361</v>
      </c>
      <c r="G160" t="s">
        <v>361</v>
      </c>
      <c r="H160" t="s">
        <v>361</v>
      </c>
      <c r="I160" s="5" t="s">
        <v>361</v>
      </c>
      <c r="J160" t="s">
        <v>361</v>
      </c>
      <c r="K160" s="1" t="s">
        <v>361</v>
      </c>
      <c r="L160" t="s">
        <v>361</v>
      </c>
      <c r="M160" s="1" t="s">
        <v>361</v>
      </c>
      <c r="N160" s="1" t="s">
        <v>361</v>
      </c>
      <c r="O160" t="s">
        <v>361</v>
      </c>
      <c r="P160" s="1" t="s">
        <v>361</v>
      </c>
      <c r="Q160" s="1" t="s">
        <v>361</v>
      </c>
      <c r="R160" t="s">
        <v>361</v>
      </c>
      <c r="S160" t="s">
        <v>361</v>
      </c>
      <c r="T160" s="1" t="s">
        <v>361</v>
      </c>
      <c r="U160" t="s">
        <v>361</v>
      </c>
      <c r="V160" t="s">
        <v>361</v>
      </c>
      <c r="W160" t="s">
        <v>361</v>
      </c>
      <c r="X160" t="s">
        <v>361</v>
      </c>
      <c r="Y160" s="1" t="s">
        <v>361</v>
      </c>
      <c r="Z160" s="1" t="s">
        <v>361</v>
      </c>
      <c r="AA160" t="s">
        <v>361</v>
      </c>
      <c r="AB160" t="s">
        <v>361</v>
      </c>
      <c r="AC160" t="s">
        <v>361</v>
      </c>
      <c r="AD160" t="s">
        <v>361</v>
      </c>
      <c r="AE160" t="s">
        <v>361</v>
      </c>
      <c r="AF160" t="s">
        <v>361</v>
      </c>
      <c r="AG160" t="s">
        <v>361</v>
      </c>
      <c r="AH160" t="s">
        <v>361</v>
      </c>
      <c r="AI160" t="s">
        <v>361</v>
      </c>
      <c r="AJ160" t="s">
        <v>361</v>
      </c>
      <c r="AK160" t="s">
        <v>361</v>
      </c>
      <c r="AL160" t="s">
        <v>361</v>
      </c>
      <c r="AM160" t="s">
        <v>361</v>
      </c>
      <c r="AN160" t="s">
        <v>361</v>
      </c>
    </row>
    <row r="161" spans="1:40" ht="15.75" customHeight="1" x14ac:dyDescent="0.2">
      <c r="A161" s="1" t="s">
        <v>361</v>
      </c>
      <c r="B161" s="1" t="s">
        <v>361</v>
      </c>
      <c r="C161" t="s">
        <v>361</v>
      </c>
      <c r="D161" s="2" t="s">
        <v>361</v>
      </c>
      <c r="E161" s="1" t="s">
        <v>361</v>
      </c>
      <c r="F161" t="s">
        <v>361</v>
      </c>
      <c r="G161" t="s">
        <v>361</v>
      </c>
      <c r="H161" t="s">
        <v>361</v>
      </c>
      <c r="I161" s="5" t="s">
        <v>361</v>
      </c>
      <c r="J161" t="s">
        <v>361</v>
      </c>
      <c r="K161" s="1" t="s">
        <v>361</v>
      </c>
      <c r="L161" t="s">
        <v>361</v>
      </c>
      <c r="M161" s="1" t="s">
        <v>361</v>
      </c>
      <c r="N161" s="1" t="s">
        <v>361</v>
      </c>
      <c r="O161" t="s">
        <v>361</v>
      </c>
      <c r="P161" s="1" t="s">
        <v>361</v>
      </c>
      <c r="Q161" s="1" t="s">
        <v>361</v>
      </c>
      <c r="R161" t="s">
        <v>361</v>
      </c>
      <c r="S161" t="s">
        <v>361</v>
      </c>
      <c r="T161" s="1" t="s">
        <v>361</v>
      </c>
      <c r="U161" t="s">
        <v>361</v>
      </c>
      <c r="V161" t="s">
        <v>361</v>
      </c>
      <c r="W161" t="s">
        <v>361</v>
      </c>
      <c r="X161" t="s">
        <v>361</v>
      </c>
      <c r="Y161" s="1" t="s">
        <v>361</v>
      </c>
      <c r="Z161" s="1" t="s">
        <v>361</v>
      </c>
      <c r="AA161" t="s">
        <v>361</v>
      </c>
      <c r="AB161" t="s">
        <v>361</v>
      </c>
      <c r="AC161" t="s">
        <v>361</v>
      </c>
      <c r="AD161" t="s">
        <v>361</v>
      </c>
      <c r="AE161" t="s">
        <v>361</v>
      </c>
      <c r="AF161" t="s">
        <v>361</v>
      </c>
      <c r="AG161" t="s">
        <v>361</v>
      </c>
      <c r="AH161" t="s">
        <v>361</v>
      </c>
      <c r="AI161" t="s">
        <v>361</v>
      </c>
      <c r="AJ161" t="s">
        <v>361</v>
      </c>
      <c r="AK161" t="s">
        <v>361</v>
      </c>
      <c r="AL161" t="s">
        <v>361</v>
      </c>
      <c r="AM161" t="s">
        <v>361</v>
      </c>
      <c r="AN161" t="s">
        <v>361</v>
      </c>
    </row>
    <row r="162" spans="1:40" ht="15.75" customHeight="1" x14ac:dyDescent="0.2">
      <c r="A162" s="1" t="s">
        <v>361</v>
      </c>
      <c r="B162" s="1" t="s">
        <v>361</v>
      </c>
      <c r="C162" t="s">
        <v>361</v>
      </c>
      <c r="D162" s="2" t="s">
        <v>361</v>
      </c>
      <c r="E162" s="1" t="s">
        <v>361</v>
      </c>
      <c r="F162" t="s">
        <v>361</v>
      </c>
      <c r="G162" t="s">
        <v>361</v>
      </c>
      <c r="H162" t="s">
        <v>361</v>
      </c>
      <c r="I162" s="5" t="s">
        <v>361</v>
      </c>
      <c r="J162" t="s">
        <v>361</v>
      </c>
      <c r="K162" s="1" t="s">
        <v>361</v>
      </c>
      <c r="L162" t="s">
        <v>361</v>
      </c>
      <c r="M162" s="1" t="s">
        <v>361</v>
      </c>
      <c r="N162" s="1" t="s">
        <v>361</v>
      </c>
      <c r="O162" t="s">
        <v>361</v>
      </c>
      <c r="P162" s="1" t="s">
        <v>361</v>
      </c>
      <c r="Q162" s="1" t="s">
        <v>361</v>
      </c>
      <c r="R162" t="s">
        <v>361</v>
      </c>
      <c r="S162" t="s">
        <v>361</v>
      </c>
      <c r="T162" s="1" t="s">
        <v>361</v>
      </c>
      <c r="U162" t="s">
        <v>361</v>
      </c>
      <c r="V162" t="s">
        <v>361</v>
      </c>
      <c r="W162" t="s">
        <v>361</v>
      </c>
      <c r="X162" t="s">
        <v>361</v>
      </c>
      <c r="Y162" s="1" t="s">
        <v>361</v>
      </c>
      <c r="Z162" s="1" t="s">
        <v>361</v>
      </c>
      <c r="AA162" t="s">
        <v>361</v>
      </c>
      <c r="AB162" t="s">
        <v>361</v>
      </c>
      <c r="AC162" t="s">
        <v>361</v>
      </c>
      <c r="AD162" t="s">
        <v>361</v>
      </c>
      <c r="AE162" t="s">
        <v>361</v>
      </c>
      <c r="AF162" t="s">
        <v>361</v>
      </c>
      <c r="AG162" t="s">
        <v>361</v>
      </c>
      <c r="AH162" t="s">
        <v>361</v>
      </c>
      <c r="AI162" t="s">
        <v>361</v>
      </c>
      <c r="AJ162" t="s">
        <v>361</v>
      </c>
      <c r="AK162" t="s">
        <v>361</v>
      </c>
      <c r="AL162" t="s">
        <v>361</v>
      </c>
      <c r="AM162" t="s">
        <v>361</v>
      </c>
      <c r="AN162" t="s">
        <v>361</v>
      </c>
    </row>
    <row r="163" spans="1:40" ht="15.75" customHeight="1" x14ac:dyDescent="0.2">
      <c r="A163" s="1" t="s">
        <v>361</v>
      </c>
      <c r="B163" s="1" t="s">
        <v>361</v>
      </c>
      <c r="C163" t="s">
        <v>361</v>
      </c>
      <c r="D163" s="2" t="s">
        <v>361</v>
      </c>
      <c r="E163" s="1" t="s">
        <v>361</v>
      </c>
      <c r="F163" t="s">
        <v>361</v>
      </c>
      <c r="G163" t="s">
        <v>361</v>
      </c>
      <c r="H163" t="s">
        <v>361</v>
      </c>
      <c r="I163" s="5" t="s">
        <v>361</v>
      </c>
      <c r="J163" t="s">
        <v>361</v>
      </c>
      <c r="K163" s="1" t="s">
        <v>361</v>
      </c>
      <c r="L163" t="s">
        <v>361</v>
      </c>
      <c r="M163" s="1" t="s">
        <v>361</v>
      </c>
      <c r="N163" s="1" t="s">
        <v>361</v>
      </c>
      <c r="O163" t="s">
        <v>361</v>
      </c>
      <c r="P163" s="1" t="s">
        <v>361</v>
      </c>
      <c r="Q163" s="1" t="s">
        <v>361</v>
      </c>
      <c r="R163" t="s">
        <v>361</v>
      </c>
      <c r="S163" t="s">
        <v>361</v>
      </c>
      <c r="T163" s="1" t="s">
        <v>361</v>
      </c>
      <c r="U163" t="s">
        <v>361</v>
      </c>
      <c r="V163" t="s">
        <v>361</v>
      </c>
      <c r="W163" t="s">
        <v>361</v>
      </c>
      <c r="X163" t="s">
        <v>361</v>
      </c>
      <c r="Y163" s="1" t="s">
        <v>361</v>
      </c>
      <c r="Z163" s="1" t="s">
        <v>361</v>
      </c>
      <c r="AA163" t="s">
        <v>361</v>
      </c>
      <c r="AB163" t="s">
        <v>361</v>
      </c>
      <c r="AC163" t="s">
        <v>361</v>
      </c>
      <c r="AD163" t="s">
        <v>361</v>
      </c>
      <c r="AE163" t="s">
        <v>361</v>
      </c>
      <c r="AF163" t="s">
        <v>361</v>
      </c>
      <c r="AG163" t="s">
        <v>361</v>
      </c>
      <c r="AH163" t="s">
        <v>361</v>
      </c>
      <c r="AI163" t="s">
        <v>361</v>
      </c>
      <c r="AJ163" t="s">
        <v>361</v>
      </c>
      <c r="AK163" t="s">
        <v>361</v>
      </c>
      <c r="AL163" t="s">
        <v>361</v>
      </c>
      <c r="AM163" t="s">
        <v>361</v>
      </c>
      <c r="AN163" t="s">
        <v>361</v>
      </c>
    </row>
    <row r="164" spans="1:40" ht="15.75" customHeight="1" x14ac:dyDescent="0.2">
      <c r="A164" s="1" t="s">
        <v>361</v>
      </c>
      <c r="B164" s="1" t="s">
        <v>361</v>
      </c>
      <c r="C164" t="s">
        <v>361</v>
      </c>
      <c r="D164" s="2" t="s">
        <v>361</v>
      </c>
      <c r="E164" s="1" t="s">
        <v>361</v>
      </c>
      <c r="F164" t="s">
        <v>361</v>
      </c>
      <c r="G164" t="s">
        <v>361</v>
      </c>
      <c r="H164" t="s">
        <v>361</v>
      </c>
      <c r="I164" s="5" t="s">
        <v>361</v>
      </c>
      <c r="J164" t="s">
        <v>361</v>
      </c>
      <c r="K164" s="1" t="s">
        <v>361</v>
      </c>
      <c r="L164" t="s">
        <v>361</v>
      </c>
      <c r="M164" s="1" t="s">
        <v>361</v>
      </c>
      <c r="N164" s="1" t="s">
        <v>361</v>
      </c>
      <c r="O164" t="s">
        <v>361</v>
      </c>
      <c r="P164" s="1" t="s">
        <v>361</v>
      </c>
      <c r="Q164" s="1" t="s">
        <v>361</v>
      </c>
      <c r="R164" t="s">
        <v>361</v>
      </c>
      <c r="S164" t="s">
        <v>361</v>
      </c>
      <c r="T164" s="1" t="s">
        <v>361</v>
      </c>
      <c r="U164" t="s">
        <v>361</v>
      </c>
      <c r="V164" t="s">
        <v>361</v>
      </c>
      <c r="W164" t="s">
        <v>361</v>
      </c>
      <c r="X164" t="s">
        <v>361</v>
      </c>
      <c r="Y164" s="1" t="s">
        <v>361</v>
      </c>
      <c r="Z164" s="1" t="s">
        <v>361</v>
      </c>
      <c r="AA164" t="s">
        <v>361</v>
      </c>
      <c r="AB164" t="s">
        <v>361</v>
      </c>
      <c r="AC164" t="s">
        <v>361</v>
      </c>
      <c r="AD164" t="s">
        <v>361</v>
      </c>
      <c r="AE164" t="s">
        <v>361</v>
      </c>
      <c r="AF164" t="s">
        <v>361</v>
      </c>
      <c r="AG164" t="s">
        <v>361</v>
      </c>
      <c r="AH164" t="s">
        <v>361</v>
      </c>
      <c r="AI164" t="s">
        <v>361</v>
      </c>
      <c r="AJ164" t="s">
        <v>361</v>
      </c>
      <c r="AK164" t="s">
        <v>361</v>
      </c>
      <c r="AL164" t="s">
        <v>361</v>
      </c>
      <c r="AM164" t="s">
        <v>361</v>
      </c>
      <c r="AN164" t="s">
        <v>361</v>
      </c>
    </row>
    <row r="165" spans="1:40" ht="15.75" customHeight="1" x14ac:dyDescent="0.2">
      <c r="A165" s="1" t="s">
        <v>361</v>
      </c>
      <c r="B165" s="1" t="s">
        <v>361</v>
      </c>
      <c r="C165" t="s">
        <v>361</v>
      </c>
      <c r="D165" s="2" t="s">
        <v>361</v>
      </c>
      <c r="E165" s="1" t="s">
        <v>361</v>
      </c>
      <c r="F165" t="s">
        <v>361</v>
      </c>
      <c r="G165" t="s">
        <v>361</v>
      </c>
      <c r="H165" t="s">
        <v>361</v>
      </c>
      <c r="I165" s="5" t="s">
        <v>361</v>
      </c>
      <c r="J165" t="s">
        <v>361</v>
      </c>
      <c r="K165" s="1" t="s">
        <v>361</v>
      </c>
      <c r="L165" t="s">
        <v>361</v>
      </c>
      <c r="M165" s="1" t="s">
        <v>361</v>
      </c>
      <c r="N165" s="1" t="s">
        <v>361</v>
      </c>
      <c r="O165" t="s">
        <v>361</v>
      </c>
      <c r="P165" s="1" t="s">
        <v>361</v>
      </c>
      <c r="Q165" s="1" t="s">
        <v>361</v>
      </c>
      <c r="R165" t="s">
        <v>361</v>
      </c>
      <c r="S165" t="s">
        <v>361</v>
      </c>
      <c r="T165" s="1" t="s">
        <v>361</v>
      </c>
      <c r="U165" t="s">
        <v>361</v>
      </c>
      <c r="V165" t="s">
        <v>361</v>
      </c>
      <c r="W165" t="s">
        <v>361</v>
      </c>
      <c r="X165" t="s">
        <v>361</v>
      </c>
      <c r="Y165" s="1" t="s">
        <v>361</v>
      </c>
      <c r="Z165" s="1" t="s">
        <v>361</v>
      </c>
      <c r="AA165" t="s">
        <v>361</v>
      </c>
      <c r="AB165" t="s">
        <v>361</v>
      </c>
      <c r="AC165" t="s">
        <v>361</v>
      </c>
      <c r="AD165" t="s">
        <v>361</v>
      </c>
      <c r="AE165" t="s">
        <v>361</v>
      </c>
      <c r="AF165" t="s">
        <v>361</v>
      </c>
      <c r="AG165" t="s">
        <v>361</v>
      </c>
      <c r="AH165" t="s">
        <v>361</v>
      </c>
      <c r="AI165" t="s">
        <v>361</v>
      </c>
      <c r="AJ165" t="s">
        <v>361</v>
      </c>
      <c r="AK165" t="s">
        <v>361</v>
      </c>
      <c r="AL165" t="s">
        <v>361</v>
      </c>
      <c r="AM165" t="s">
        <v>361</v>
      </c>
      <c r="AN165" t="s">
        <v>361</v>
      </c>
    </row>
    <row r="166" spans="1:40" ht="15.75" customHeight="1" x14ac:dyDescent="0.2">
      <c r="A166" s="1" t="s">
        <v>361</v>
      </c>
      <c r="B166" s="1" t="s">
        <v>361</v>
      </c>
      <c r="C166" t="s">
        <v>361</v>
      </c>
      <c r="D166" s="2" t="s">
        <v>361</v>
      </c>
      <c r="E166" s="1" t="s">
        <v>361</v>
      </c>
      <c r="F166" t="s">
        <v>361</v>
      </c>
      <c r="G166" t="s">
        <v>361</v>
      </c>
      <c r="H166" t="s">
        <v>361</v>
      </c>
      <c r="I166" s="5" t="s">
        <v>361</v>
      </c>
      <c r="J166" t="s">
        <v>361</v>
      </c>
      <c r="K166" s="1" t="s">
        <v>361</v>
      </c>
      <c r="L166" t="s">
        <v>361</v>
      </c>
      <c r="M166" s="1" t="s">
        <v>361</v>
      </c>
      <c r="N166" s="1" t="s">
        <v>361</v>
      </c>
      <c r="O166" t="s">
        <v>361</v>
      </c>
      <c r="P166" s="1" t="s">
        <v>361</v>
      </c>
      <c r="Q166" s="1" t="s">
        <v>361</v>
      </c>
      <c r="R166" t="s">
        <v>361</v>
      </c>
      <c r="S166" t="s">
        <v>361</v>
      </c>
      <c r="T166" s="1" t="s">
        <v>361</v>
      </c>
      <c r="U166" t="s">
        <v>361</v>
      </c>
      <c r="V166" t="s">
        <v>361</v>
      </c>
      <c r="W166" t="s">
        <v>361</v>
      </c>
      <c r="X166" t="s">
        <v>361</v>
      </c>
      <c r="Y166" s="1" t="s">
        <v>361</v>
      </c>
      <c r="Z166" s="1" t="s">
        <v>361</v>
      </c>
      <c r="AA166" t="s">
        <v>361</v>
      </c>
      <c r="AB166" t="s">
        <v>361</v>
      </c>
      <c r="AC166" t="s">
        <v>361</v>
      </c>
      <c r="AD166" t="s">
        <v>361</v>
      </c>
      <c r="AE166" t="s">
        <v>361</v>
      </c>
      <c r="AF166" t="s">
        <v>361</v>
      </c>
      <c r="AG166" t="s">
        <v>361</v>
      </c>
      <c r="AH166" t="s">
        <v>361</v>
      </c>
      <c r="AI166" t="s">
        <v>361</v>
      </c>
      <c r="AJ166" t="s">
        <v>361</v>
      </c>
      <c r="AK166" t="s">
        <v>361</v>
      </c>
      <c r="AL166" t="s">
        <v>361</v>
      </c>
      <c r="AM166" t="s">
        <v>361</v>
      </c>
      <c r="AN166" t="s">
        <v>361</v>
      </c>
    </row>
    <row r="167" spans="1:40" ht="15.75" customHeight="1" x14ac:dyDescent="0.2">
      <c r="A167" s="1" t="s">
        <v>361</v>
      </c>
      <c r="B167" s="1" t="s">
        <v>361</v>
      </c>
      <c r="C167" t="s">
        <v>361</v>
      </c>
      <c r="D167" s="2" t="s">
        <v>361</v>
      </c>
      <c r="E167" s="1" t="s">
        <v>361</v>
      </c>
      <c r="F167" t="s">
        <v>361</v>
      </c>
      <c r="G167" t="s">
        <v>361</v>
      </c>
      <c r="H167" t="s">
        <v>361</v>
      </c>
      <c r="I167" s="5" t="s">
        <v>361</v>
      </c>
      <c r="J167" t="s">
        <v>361</v>
      </c>
      <c r="K167" s="1" t="s">
        <v>361</v>
      </c>
      <c r="L167" t="s">
        <v>361</v>
      </c>
      <c r="M167" s="1" t="s">
        <v>361</v>
      </c>
      <c r="N167" s="1" t="s">
        <v>361</v>
      </c>
      <c r="O167" t="s">
        <v>361</v>
      </c>
      <c r="P167" s="1" t="s">
        <v>361</v>
      </c>
      <c r="Q167" s="1" t="s">
        <v>361</v>
      </c>
      <c r="R167" t="s">
        <v>361</v>
      </c>
      <c r="S167" t="s">
        <v>361</v>
      </c>
      <c r="T167" s="1" t="s">
        <v>361</v>
      </c>
      <c r="U167" t="s">
        <v>361</v>
      </c>
      <c r="V167" t="s">
        <v>361</v>
      </c>
      <c r="W167" t="s">
        <v>361</v>
      </c>
      <c r="X167" t="s">
        <v>361</v>
      </c>
      <c r="Y167" s="1" t="s">
        <v>361</v>
      </c>
      <c r="Z167" s="1" t="s">
        <v>361</v>
      </c>
      <c r="AA167" t="s">
        <v>361</v>
      </c>
      <c r="AB167" t="s">
        <v>361</v>
      </c>
      <c r="AC167" t="s">
        <v>361</v>
      </c>
      <c r="AD167" t="s">
        <v>361</v>
      </c>
      <c r="AE167" t="s">
        <v>361</v>
      </c>
      <c r="AF167" t="s">
        <v>361</v>
      </c>
      <c r="AG167" t="s">
        <v>361</v>
      </c>
      <c r="AH167" t="s">
        <v>361</v>
      </c>
      <c r="AI167" t="s">
        <v>361</v>
      </c>
      <c r="AJ167" t="s">
        <v>361</v>
      </c>
      <c r="AK167" t="s">
        <v>361</v>
      </c>
      <c r="AL167" t="s">
        <v>361</v>
      </c>
      <c r="AM167" t="s">
        <v>361</v>
      </c>
      <c r="AN167" t="s">
        <v>361</v>
      </c>
    </row>
    <row r="168" spans="1:40" ht="15.75" customHeight="1" x14ac:dyDescent="0.2">
      <c r="A168" s="1" t="s">
        <v>361</v>
      </c>
      <c r="B168" s="1" t="s">
        <v>361</v>
      </c>
      <c r="C168" t="s">
        <v>361</v>
      </c>
      <c r="D168" s="2" t="s">
        <v>361</v>
      </c>
      <c r="E168" s="1" t="s">
        <v>361</v>
      </c>
      <c r="F168" t="s">
        <v>361</v>
      </c>
      <c r="G168" t="s">
        <v>361</v>
      </c>
      <c r="H168" t="s">
        <v>361</v>
      </c>
      <c r="I168" s="5" t="s">
        <v>361</v>
      </c>
      <c r="J168" t="s">
        <v>361</v>
      </c>
      <c r="K168" s="1" t="s">
        <v>361</v>
      </c>
      <c r="L168" t="s">
        <v>361</v>
      </c>
      <c r="M168" s="1" t="s">
        <v>361</v>
      </c>
      <c r="N168" s="1" t="s">
        <v>361</v>
      </c>
      <c r="O168" t="s">
        <v>361</v>
      </c>
      <c r="P168" s="1" t="s">
        <v>361</v>
      </c>
      <c r="Q168" s="1" t="s">
        <v>361</v>
      </c>
      <c r="R168" t="s">
        <v>361</v>
      </c>
      <c r="S168" t="s">
        <v>361</v>
      </c>
      <c r="T168" s="1" t="s">
        <v>361</v>
      </c>
      <c r="U168" t="s">
        <v>361</v>
      </c>
      <c r="V168" t="s">
        <v>361</v>
      </c>
      <c r="W168" t="s">
        <v>361</v>
      </c>
      <c r="X168" t="s">
        <v>361</v>
      </c>
      <c r="Y168" s="1" t="s">
        <v>361</v>
      </c>
      <c r="Z168" s="1" t="s">
        <v>361</v>
      </c>
      <c r="AA168" t="s">
        <v>361</v>
      </c>
      <c r="AB168" t="s">
        <v>361</v>
      </c>
      <c r="AC168" t="s">
        <v>361</v>
      </c>
      <c r="AD168" t="s">
        <v>361</v>
      </c>
      <c r="AE168" t="s">
        <v>361</v>
      </c>
      <c r="AF168" t="s">
        <v>361</v>
      </c>
      <c r="AG168" t="s">
        <v>361</v>
      </c>
      <c r="AH168" t="s">
        <v>361</v>
      </c>
      <c r="AI168" t="s">
        <v>361</v>
      </c>
      <c r="AJ168" t="s">
        <v>361</v>
      </c>
      <c r="AK168" t="s">
        <v>361</v>
      </c>
      <c r="AL168" t="s">
        <v>361</v>
      </c>
      <c r="AM168" t="s">
        <v>361</v>
      </c>
      <c r="AN168" t="s">
        <v>361</v>
      </c>
    </row>
    <row r="169" spans="1:40" ht="15.75" customHeight="1" x14ac:dyDescent="0.2">
      <c r="A169" s="1" t="s">
        <v>361</v>
      </c>
      <c r="B169" s="1" t="s">
        <v>361</v>
      </c>
      <c r="C169" t="s">
        <v>361</v>
      </c>
      <c r="D169" s="2" t="s">
        <v>361</v>
      </c>
      <c r="E169" s="1" t="s">
        <v>361</v>
      </c>
      <c r="F169" t="s">
        <v>361</v>
      </c>
      <c r="G169" t="s">
        <v>361</v>
      </c>
      <c r="H169" t="s">
        <v>361</v>
      </c>
      <c r="I169" s="5" t="s">
        <v>361</v>
      </c>
      <c r="J169" t="s">
        <v>361</v>
      </c>
      <c r="K169" s="1" t="s">
        <v>361</v>
      </c>
      <c r="L169" t="s">
        <v>361</v>
      </c>
      <c r="M169" s="1" t="s">
        <v>361</v>
      </c>
      <c r="N169" s="1" t="s">
        <v>361</v>
      </c>
      <c r="O169" t="s">
        <v>361</v>
      </c>
      <c r="P169" s="1" t="s">
        <v>361</v>
      </c>
      <c r="Q169" s="1" t="s">
        <v>361</v>
      </c>
      <c r="R169" t="s">
        <v>361</v>
      </c>
      <c r="S169" t="s">
        <v>361</v>
      </c>
      <c r="T169" s="1" t="s">
        <v>361</v>
      </c>
      <c r="U169" t="s">
        <v>361</v>
      </c>
      <c r="V169" t="s">
        <v>361</v>
      </c>
      <c r="W169" t="s">
        <v>361</v>
      </c>
      <c r="X169" t="s">
        <v>361</v>
      </c>
      <c r="Y169" s="1" t="s">
        <v>361</v>
      </c>
      <c r="Z169" s="1" t="s">
        <v>361</v>
      </c>
      <c r="AA169" t="s">
        <v>361</v>
      </c>
      <c r="AB169" t="s">
        <v>361</v>
      </c>
      <c r="AC169" t="s">
        <v>361</v>
      </c>
      <c r="AD169" t="s">
        <v>361</v>
      </c>
      <c r="AE169" t="s">
        <v>361</v>
      </c>
      <c r="AF169" t="s">
        <v>361</v>
      </c>
      <c r="AG169" t="s">
        <v>361</v>
      </c>
      <c r="AH169" t="s">
        <v>361</v>
      </c>
      <c r="AI169" t="s">
        <v>361</v>
      </c>
      <c r="AJ169" t="s">
        <v>361</v>
      </c>
      <c r="AK169" t="s">
        <v>361</v>
      </c>
      <c r="AL169" t="s">
        <v>361</v>
      </c>
      <c r="AM169" t="s">
        <v>361</v>
      </c>
      <c r="AN169" t="s">
        <v>361</v>
      </c>
    </row>
    <row r="170" spans="1:40" ht="15.75" customHeight="1" x14ac:dyDescent="0.2">
      <c r="A170" s="1" t="s">
        <v>361</v>
      </c>
      <c r="B170" s="1" t="s">
        <v>361</v>
      </c>
      <c r="C170" t="s">
        <v>361</v>
      </c>
      <c r="D170" s="2" t="s">
        <v>361</v>
      </c>
      <c r="E170" s="1" t="s">
        <v>361</v>
      </c>
      <c r="F170" t="s">
        <v>361</v>
      </c>
      <c r="G170" t="s">
        <v>361</v>
      </c>
      <c r="H170" t="s">
        <v>361</v>
      </c>
      <c r="I170" s="5" t="s">
        <v>361</v>
      </c>
      <c r="J170" t="s">
        <v>361</v>
      </c>
      <c r="K170" s="1" t="s">
        <v>361</v>
      </c>
      <c r="L170" t="s">
        <v>361</v>
      </c>
      <c r="M170" s="1" t="s">
        <v>361</v>
      </c>
      <c r="N170" s="1" t="s">
        <v>361</v>
      </c>
      <c r="O170" t="s">
        <v>361</v>
      </c>
      <c r="P170" s="1" t="s">
        <v>361</v>
      </c>
      <c r="Q170" s="1" t="s">
        <v>361</v>
      </c>
      <c r="R170" t="s">
        <v>361</v>
      </c>
      <c r="S170" t="s">
        <v>361</v>
      </c>
      <c r="T170" s="1" t="s">
        <v>361</v>
      </c>
      <c r="U170" t="s">
        <v>361</v>
      </c>
      <c r="V170" t="s">
        <v>361</v>
      </c>
      <c r="W170" t="s">
        <v>361</v>
      </c>
      <c r="X170" t="s">
        <v>361</v>
      </c>
      <c r="Y170" s="1" t="s">
        <v>361</v>
      </c>
      <c r="Z170" s="1" t="s">
        <v>361</v>
      </c>
      <c r="AA170" t="s">
        <v>361</v>
      </c>
      <c r="AB170" t="s">
        <v>361</v>
      </c>
      <c r="AC170" t="s">
        <v>361</v>
      </c>
      <c r="AD170" t="s">
        <v>361</v>
      </c>
      <c r="AE170" t="s">
        <v>361</v>
      </c>
      <c r="AF170" t="s">
        <v>361</v>
      </c>
      <c r="AG170" t="s">
        <v>361</v>
      </c>
      <c r="AH170" t="s">
        <v>361</v>
      </c>
      <c r="AI170" t="s">
        <v>361</v>
      </c>
      <c r="AJ170" t="s">
        <v>361</v>
      </c>
      <c r="AK170" t="s">
        <v>361</v>
      </c>
      <c r="AL170" t="s">
        <v>361</v>
      </c>
      <c r="AM170" t="s">
        <v>361</v>
      </c>
      <c r="AN170" t="s">
        <v>361</v>
      </c>
    </row>
    <row r="171" spans="1:40" ht="15.75" customHeight="1" x14ac:dyDescent="0.2">
      <c r="A171" s="1" t="s">
        <v>361</v>
      </c>
      <c r="B171" s="1" t="s">
        <v>361</v>
      </c>
      <c r="C171" t="s">
        <v>361</v>
      </c>
      <c r="D171" s="2" t="s">
        <v>361</v>
      </c>
      <c r="E171" s="1" t="s">
        <v>361</v>
      </c>
      <c r="F171" t="s">
        <v>361</v>
      </c>
      <c r="G171" t="s">
        <v>361</v>
      </c>
      <c r="H171" t="s">
        <v>361</v>
      </c>
      <c r="I171" s="5" t="s">
        <v>361</v>
      </c>
      <c r="J171" t="s">
        <v>361</v>
      </c>
      <c r="K171" s="1" t="s">
        <v>361</v>
      </c>
      <c r="L171" t="s">
        <v>361</v>
      </c>
      <c r="M171" s="1" t="s">
        <v>361</v>
      </c>
      <c r="N171" s="1" t="s">
        <v>361</v>
      </c>
      <c r="O171" t="s">
        <v>361</v>
      </c>
      <c r="P171" s="1" t="s">
        <v>361</v>
      </c>
      <c r="Q171" s="1" t="s">
        <v>361</v>
      </c>
      <c r="R171" t="s">
        <v>361</v>
      </c>
      <c r="S171" t="s">
        <v>361</v>
      </c>
      <c r="T171" s="1" t="s">
        <v>361</v>
      </c>
      <c r="U171" t="s">
        <v>361</v>
      </c>
      <c r="V171" t="s">
        <v>361</v>
      </c>
      <c r="W171" t="s">
        <v>361</v>
      </c>
      <c r="X171" t="s">
        <v>361</v>
      </c>
      <c r="Y171" s="1" t="s">
        <v>361</v>
      </c>
      <c r="Z171" s="1" t="s">
        <v>361</v>
      </c>
      <c r="AA171" t="s">
        <v>361</v>
      </c>
      <c r="AB171" t="s">
        <v>361</v>
      </c>
      <c r="AC171" t="s">
        <v>361</v>
      </c>
      <c r="AD171" t="s">
        <v>361</v>
      </c>
      <c r="AE171" t="s">
        <v>361</v>
      </c>
      <c r="AF171" t="s">
        <v>361</v>
      </c>
      <c r="AG171" t="s">
        <v>361</v>
      </c>
      <c r="AH171" t="s">
        <v>361</v>
      </c>
      <c r="AI171" t="s">
        <v>361</v>
      </c>
      <c r="AJ171" t="s">
        <v>361</v>
      </c>
      <c r="AK171" t="s">
        <v>361</v>
      </c>
      <c r="AL171" t="s">
        <v>361</v>
      </c>
      <c r="AM171" t="s">
        <v>361</v>
      </c>
      <c r="AN171" t="s">
        <v>361</v>
      </c>
    </row>
    <row r="172" spans="1:40" ht="15.75" customHeight="1" x14ac:dyDescent="0.2">
      <c r="A172" s="1" t="s">
        <v>361</v>
      </c>
      <c r="B172" s="1" t="s">
        <v>361</v>
      </c>
      <c r="C172" t="s">
        <v>361</v>
      </c>
      <c r="D172" s="2" t="s">
        <v>361</v>
      </c>
      <c r="E172" s="1" t="s">
        <v>361</v>
      </c>
      <c r="F172" t="s">
        <v>361</v>
      </c>
      <c r="G172" t="s">
        <v>361</v>
      </c>
      <c r="H172" t="s">
        <v>361</v>
      </c>
      <c r="I172" s="5" t="s">
        <v>361</v>
      </c>
      <c r="J172" t="s">
        <v>361</v>
      </c>
      <c r="K172" s="1" t="s">
        <v>361</v>
      </c>
      <c r="L172" t="s">
        <v>361</v>
      </c>
      <c r="M172" s="1" t="s">
        <v>361</v>
      </c>
      <c r="N172" s="1" t="s">
        <v>361</v>
      </c>
      <c r="O172" t="s">
        <v>361</v>
      </c>
      <c r="P172" s="1" t="s">
        <v>361</v>
      </c>
      <c r="Q172" s="1" t="s">
        <v>361</v>
      </c>
      <c r="R172" t="s">
        <v>361</v>
      </c>
      <c r="S172" t="s">
        <v>361</v>
      </c>
      <c r="T172" s="1" t="s">
        <v>361</v>
      </c>
      <c r="U172" t="s">
        <v>361</v>
      </c>
      <c r="V172" t="s">
        <v>361</v>
      </c>
      <c r="W172" t="s">
        <v>361</v>
      </c>
      <c r="X172" t="s">
        <v>361</v>
      </c>
      <c r="Y172" s="1" t="s">
        <v>361</v>
      </c>
      <c r="Z172" s="1" t="s">
        <v>361</v>
      </c>
      <c r="AA172" t="s">
        <v>361</v>
      </c>
      <c r="AB172" t="s">
        <v>361</v>
      </c>
      <c r="AC172" t="s">
        <v>361</v>
      </c>
      <c r="AD172" t="s">
        <v>361</v>
      </c>
      <c r="AE172" t="s">
        <v>361</v>
      </c>
      <c r="AF172" t="s">
        <v>361</v>
      </c>
      <c r="AG172" t="s">
        <v>361</v>
      </c>
      <c r="AH172" t="s">
        <v>361</v>
      </c>
      <c r="AI172" t="s">
        <v>361</v>
      </c>
      <c r="AJ172" t="s">
        <v>361</v>
      </c>
      <c r="AK172" t="s">
        <v>361</v>
      </c>
      <c r="AL172" t="s">
        <v>361</v>
      </c>
      <c r="AM172" t="s">
        <v>361</v>
      </c>
      <c r="AN172" t="s">
        <v>361</v>
      </c>
    </row>
    <row r="173" spans="1:40" ht="15.75" customHeight="1" x14ac:dyDescent="0.2">
      <c r="A173" s="1" t="s">
        <v>361</v>
      </c>
      <c r="B173" s="1" t="s">
        <v>361</v>
      </c>
      <c r="C173" t="s">
        <v>361</v>
      </c>
      <c r="D173" s="2" t="s">
        <v>361</v>
      </c>
      <c r="E173" s="1" t="s">
        <v>361</v>
      </c>
      <c r="F173" t="s">
        <v>361</v>
      </c>
      <c r="G173" t="s">
        <v>361</v>
      </c>
      <c r="H173" t="s">
        <v>361</v>
      </c>
      <c r="I173" s="5" t="s">
        <v>361</v>
      </c>
      <c r="J173" t="s">
        <v>361</v>
      </c>
      <c r="K173" s="1" t="s">
        <v>361</v>
      </c>
      <c r="L173" t="s">
        <v>361</v>
      </c>
      <c r="M173" s="1" t="s">
        <v>361</v>
      </c>
      <c r="N173" s="1" t="s">
        <v>361</v>
      </c>
      <c r="O173" t="s">
        <v>361</v>
      </c>
      <c r="P173" s="1" t="s">
        <v>361</v>
      </c>
      <c r="Q173" s="1" t="s">
        <v>361</v>
      </c>
      <c r="R173" t="s">
        <v>361</v>
      </c>
      <c r="S173" t="s">
        <v>361</v>
      </c>
      <c r="T173" s="1" t="s">
        <v>361</v>
      </c>
      <c r="U173" t="s">
        <v>361</v>
      </c>
      <c r="V173" t="s">
        <v>361</v>
      </c>
      <c r="W173" t="s">
        <v>361</v>
      </c>
      <c r="X173" t="s">
        <v>361</v>
      </c>
      <c r="Y173" s="1" t="s">
        <v>361</v>
      </c>
      <c r="Z173" s="1" t="s">
        <v>361</v>
      </c>
      <c r="AA173" t="s">
        <v>361</v>
      </c>
      <c r="AB173" t="s">
        <v>361</v>
      </c>
      <c r="AC173" t="s">
        <v>361</v>
      </c>
      <c r="AD173" t="s">
        <v>361</v>
      </c>
      <c r="AE173" t="s">
        <v>361</v>
      </c>
      <c r="AF173" t="s">
        <v>361</v>
      </c>
      <c r="AG173" t="s">
        <v>361</v>
      </c>
      <c r="AH173" t="s">
        <v>361</v>
      </c>
      <c r="AI173" t="s">
        <v>361</v>
      </c>
      <c r="AJ173" t="s">
        <v>361</v>
      </c>
      <c r="AK173" t="s">
        <v>361</v>
      </c>
      <c r="AL173" t="s">
        <v>361</v>
      </c>
      <c r="AM173" t="s">
        <v>361</v>
      </c>
      <c r="AN173" t="s">
        <v>361</v>
      </c>
    </row>
    <row r="174" spans="1:40" ht="15.75" customHeight="1" x14ac:dyDescent="0.2">
      <c r="A174" s="1" t="s">
        <v>361</v>
      </c>
      <c r="B174" s="1" t="s">
        <v>361</v>
      </c>
      <c r="C174" t="s">
        <v>361</v>
      </c>
      <c r="D174" s="2" t="s">
        <v>361</v>
      </c>
      <c r="E174" s="1" t="s">
        <v>361</v>
      </c>
      <c r="F174" t="s">
        <v>361</v>
      </c>
      <c r="G174" t="s">
        <v>361</v>
      </c>
      <c r="H174" t="s">
        <v>361</v>
      </c>
      <c r="I174" s="5" t="s">
        <v>361</v>
      </c>
      <c r="J174" t="s">
        <v>361</v>
      </c>
      <c r="K174" s="1" t="s">
        <v>361</v>
      </c>
      <c r="L174" t="s">
        <v>361</v>
      </c>
      <c r="M174" s="1" t="s">
        <v>361</v>
      </c>
      <c r="N174" s="1" t="s">
        <v>361</v>
      </c>
      <c r="O174" t="s">
        <v>361</v>
      </c>
      <c r="P174" s="1" t="s">
        <v>361</v>
      </c>
      <c r="Q174" s="1" t="s">
        <v>361</v>
      </c>
      <c r="R174" t="s">
        <v>361</v>
      </c>
      <c r="S174" t="s">
        <v>361</v>
      </c>
      <c r="T174" s="1" t="s">
        <v>361</v>
      </c>
      <c r="U174" t="s">
        <v>361</v>
      </c>
      <c r="V174" t="s">
        <v>361</v>
      </c>
      <c r="W174" t="s">
        <v>361</v>
      </c>
      <c r="X174" t="s">
        <v>361</v>
      </c>
      <c r="Y174" s="1" t="s">
        <v>361</v>
      </c>
      <c r="Z174" s="1" t="s">
        <v>361</v>
      </c>
      <c r="AA174" t="s">
        <v>361</v>
      </c>
      <c r="AB174" t="s">
        <v>361</v>
      </c>
      <c r="AC174" t="s">
        <v>361</v>
      </c>
      <c r="AD174" t="s">
        <v>361</v>
      </c>
      <c r="AE174" t="s">
        <v>361</v>
      </c>
      <c r="AF174" t="s">
        <v>361</v>
      </c>
      <c r="AG174" t="s">
        <v>361</v>
      </c>
      <c r="AH174" t="s">
        <v>361</v>
      </c>
      <c r="AI174" t="s">
        <v>361</v>
      </c>
      <c r="AJ174" t="s">
        <v>361</v>
      </c>
      <c r="AK174" t="s">
        <v>361</v>
      </c>
      <c r="AL174" t="s">
        <v>361</v>
      </c>
      <c r="AM174" t="s">
        <v>361</v>
      </c>
      <c r="AN174" t="s">
        <v>361</v>
      </c>
    </row>
    <row r="175" spans="1:40" ht="15.75" customHeight="1" x14ac:dyDescent="0.2">
      <c r="A175" s="1" t="s">
        <v>361</v>
      </c>
      <c r="B175" s="1" t="s">
        <v>361</v>
      </c>
      <c r="C175" t="s">
        <v>361</v>
      </c>
      <c r="D175" s="2" t="s">
        <v>361</v>
      </c>
      <c r="E175" s="1" t="s">
        <v>361</v>
      </c>
      <c r="F175" t="s">
        <v>361</v>
      </c>
      <c r="G175" t="s">
        <v>361</v>
      </c>
      <c r="H175" t="s">
        <v>361</v>
      </c>
      <c r="I175" s="5" t="s">
        <v>361</v>
      </c>
      <c r="J175" t="s">
        <v>361</v>
      </c>
      <c r="K175" s="1" t="s">
        <v>361</v>
      </c>
      <c r="L175" t="s">
        <v>361</v>
      </c>
      <c r="M175" s="1" t="s">
        <v>361</v>
      </c>
      <c r="N175" s="1" t="s">
        <v>361</v>
      </c>
      <c r="O175" t="s">
        <v>361</v>
      </c>
      <c r="P175" s="1" t="s">
        <v>361</v>
      </c>
      <c r="Q175" s="1" t="s">
        <v>361</v>
      </c>
      <c r="R175" t="s">
        <v>361</v>
      </c>
      <c r="S175" t="s">
        <v>361</v>
      </c>
      <c r="T175" s="1" t="s">
        <v>361</v>
      </c>
      <c r="U175" t="s">
        <v>361</v>
      </c>
      <c r="V175" t="s">
        <v>361</v>
      </c>
      <c r="W175" t="s">
        <v>361</v>
      </c>
      <c r="X175" t="s">
        <v>361</v>
      </c>
      <c r="Y175" s="1" t="s">
        <v>361</v>
      </c>
      <c r="Z175" s="1" t="s">
        <v>361</v>
      </c>
      <c r="AA175" t="s">
        <v>361</v>
      </c>
      <c r="AB175" t="s">
        <v>361</v>
      </c>
      <c r="AC175" t="s">
        <v>361</v>
      </c>
      <c r="AD175" t="s">
        <v>361</v>
      </c>
      <c r="AE175" t="s">
        <v>361</v>
      </c>
      <c r="AF175" t="s">
        <v>361</v>
      </c>
      <c r="AG175" t="s">
        <v>361</v>
      </c>
      <c r="AH175" t="s">
        <v>361</v>
      </c>
      <c r="AI175" t="s">
        <v>361</v>
      </c>
      <c r="AJ175" t="s">
        <v>361</v>
      </c>
      <c r="AK175" t="s">
        <v>361</v>
      </c>
      <c r="AL175" t="s">
        <v>361</v>
      </c>
      <c r="AM175" t="s">
        <v>361</v>
      </c>
      <c r="AN175" t="s">
        <v>361</v>
      </c>
    </row>
    <row r="176" spans="1:40" ht="15.75" customHeight="1" x14ac:dyDescent="0.2">
      <c r="A176" s="1" t="s">
        <v>361</v>
      </c>
      <c r="B176" s="1" t="s">
        <v>361</v>
      </c>
      <c r="C176" t="s">
        <v>361</v>
      </c>
      <c r="D176" s="2" t="s">
        <v>361</v>
      </c>
      <c r="E176" s="1" t="s">
        <v>361</v>
      </c>
      <c r="F176" t="s">
        <v>361</v>
      </c>
      <c r="G176" t="s">
        <v>361</v>
      </c>
      <c r="H176" t="s">
        <v>361</v>
      </c>
      <c r="I176" s="5" t="s">
        <v>361</v>
      </c>
      <c r="J176" t="s">
        <v>361</v>
      </c>
      <c r="K176" s="1" t="s">
        <v>361</v>
      </c>
      <c r="L176" t="s">
        <v>361</v>
      </c>
      <c r="M176" s="1" t="s">
        <v>361</v>
      </c>
      <c r="N176" s="1" t="s">
        <v>361</v>
      </c>
      <c r="O176" t="s">
        <v>361</v>
      </c>
      <c r="P176" s="1" t="s">
        <v>361</v>
      </c>
      <c r="Q176" s="1" t="s">
        <v>361</v>
      </c>
      <c r="R176" t="s">
        <v>361</v>
      </c>
      <c r="S176" t="s">
        <v>361</v>
      </c>
      <c r="T176" s="1" t="s">
        <v>361</v>
      </c>
      <c r="U176" t="s">
        <v>361</v>
      </c>
      <c r="V176" t="s">
        <v>361</v>
      </c>
      <c r="W176" t="s">
        <v>361</v>
      </c>
      <c r="X176" t="s">
        <v>361</v>
      </c>
      <c r="Y176" s="1" t="s">
        <v>361</v>
      </c>
      <c r="Z176" s="1" t="s">
        <v>361</v>
      </c>
      <c r="AA176" t="s">
        <v>361</v>
      </c>
      <c r="AB176" t="s">
        <v>361</v>
      </c>
      <c r="AC176" t="s">
        <v>361</v>
      </c>
      <c r="AD176" t="s">
        <v>361</v>
      </c>
      <c r="AE176" t="s">
        <v>361</v>
      </c>
      <c r="AF176" t="s">
        <v>361</v>
      </c>
      <c r="AG176" t="s">
        <v>361</v>
      </c>
      <c r="AH176" t="s">
        <v>361</v>
      </c>
      <c r="AI176" t="s">
        <v>361</v>
      </c>
      <c r="AJ176" t="s">
        <v>361</v>
      </c>
      <c r="AK176" t="s">
        <v>361</v>
      </c>
      <c r="AL176" t="s">
        <v>361</v>
      </c>
      <c r="AM176" t="s">
        <v>361</v>
      </c>
      <c r="AN176" t="s">
        <v>361</v>
      </c>
    </row>
    <row r="177" spans="1:40" ht="15.75" customHeight="1" x14ac:dyDescent="0.2">
      <c r="A177" s="1" t="s">
        <v>361</v>
      </c>
      <c r="B177" s="1" t="s">
        <v>361</v>
      </c>
      <c r="C177" t="s">
        <v>361</v>
      </c>
      <c r="D177" s="2" t="s">
        <v>361</v>
      </c>
      <c r="E177" s="1" t="s">
        <v>361</v>
      </c>
      <c r="F177" t="s">
        <v>361</v>
      </c>
      <c r="G177" t="s">
        <v>361</v>
      </c>
      <c r="H177" t="s">
        <v>361</v>
      </c>
      <c r="I177" s="5" t="s">
        <v>361</v>
      </c>
      <c r="J177" t="s">
        <v>361</v>
      </c>
      <c r="K177" s="1" t="s">
        <v>361</v>
      </c>
      <c r="L177" t="s">
        <v>361</v>
      </c>
      <c r="M177" s="1" t="s">
        <v>361</v>
      </c>
      <c r="N177" s="1" t="s">
        <v>361</v>
      </c>
      <c r="O177" t="s">
        <v>361</v>
      </c>
      <c r="P177" s="1" t="s">
        <v>361</v>
      </c>
      <c r="Q177" s="1" t="s">
        <v>361</v>
      </c>
      <c r="R177" t="s">
        <v>361</v>
      </c>
      <c r="S177" t="s">
        <v>361</v>
      </c>
      <c r="T177" s="1" t="s">
        <v>361</v>
      </c>
      <c r="U177" t="s">
        <v>361</v>
      </c>
      <c r="V177" t="s">
        <v>361</v>
      </c>
      <c r="W177" t="s">
        <v>361</v>
      </c>
      <c r="X177" t="s">
        <v>361</v>
      </c>
      <c r="Y177" s="1" t="s">
        <v>361</v>
      </c>
      <c r="Z177" s="1" t="s">
        <v>361</v>
      </c>
      <c r="AA177" t="s">
        <v>361</v>
      </c>
      <c r="AB177" t="s">
        <v>361</v>
      </c>
      <c r="AC177" t="s">
        <v>361</v>
      </c>
      <c r="AD177" t="s">
        <v>361</v>
      </c>
      <c r="AE177" t="s">
        <v>361</v>
      </c>
      <c r="AF177" t="s">
        <v>361</v>
      </c>
      <c r="AG177" t="s">
        <v>361</v>
      </c>
      <c r="AH177" t="s">
        <v>361</v>
      </c>
      <c r="AI177" t="s">
        <v>361</v>
      </c>
      <c r="AJ177" t="s">
        <v>361</v>
      </c>
      <c r="AK177" t="s">
        <v>361</v>
      </c>
      <c r="AL177" t="s">
        <v>361</v>
      </c>
      <c r="AM177" t="s">
        <v>361</v>
      </c>
      <c r="AN177" t="s">
        <v>361</v>
      </c>
    </row>
    <row r="178" spans="1:40" ht="15.75" customHeight="1" x14ac:dyDescent="0.2">
      <c r="A178" s="1" t="s">
        <v>361</v>
      </c>
      <c r="B178" s="1" t="s">
        <v>361</v>
      </c>
      <c r="C178" t="s">
        <v>361</v>
      </c>
      <c r="D178" s="2" t="s">
        <v>361</v>
      </c>
      <c r="E178" s="1" t="s">
        <v>361</v>
      </c>
      <c r="F178" t="s">
        <v>361</v>
      </c>
      <c r="G178" t="s">
        <v>361</v>
      </c>
      <c r="H178" t="s">
        <v>361</v>
      </c>
      <c r="I178" s="5" t="s">
        <v>361</v>
      </c>
      <c r="J178" t="s">
        <v>361</v>
      </c>
      <c r="K178" s="1" t="s">
        <v>361</v>
      </c>
      <c r="L178" t="s">
        <v>361</v>
      </c>
      <c r="M178" s="1" t="s">
        <v>361</v>
      </c>
      <c r="N178" s="1" t="s">
        <v>361</v>
      </c>
      <c r="O178" t="s">
        <v>361</v>
      </c>
      <c r="P178" s="1" t="s">
        <v>361</v>
      </c>
      <c r="Q178" s="1" t="s">
        <v>361</v>
      </c>
      <c r="R178" t="s">
        <v>361</v>
      </c>
      <c r="S178" t="s">
        <v>361</v>
      </c>
      <c r="T178" s="1" t="s">
        <v>361</v>
      </c>
      <c r="U178" t="s">
        <v>361</v>
      </c>
      <c r="V178" t="s">
        <v>361</v>
      </c>
      <c r="W178" t="s">
        <v>361</v>
      </c>
      <c r="X178" t="s">
        <v>361</v>
      </c>
      <c r="Y178" s="1" t="s">
        <v>361</v>
      </c>
      <c r="Z178" s="1" t="s">
        <v>361</v>
      </c>
      <c r="AA178" t="s">
        <v>361</v>
      </c>
      <c r="AB178" t="s">
        <v>361</v>
      </c>
      <c r="AC178" t="s">
        <v>361</v>
      </c>
      <c r="AD178" t="s">
        <v>361</v>
      </c>
      <c r="AE178" t="s">
        <v>361</v>
      </c>
      <c r="AF178" t="s">
        <v>361</v>
      </c>
      <c r="AG178" t="s">
        <v>361</v>
      </c>
      <c r="AH178" t="s">
        <v>361</v>
      </c>
      <c r="AI178" t="s">
        <v>361</v>
      </c>
      <c r="AJ178" t="s">
        <v>361</v>
      </c>
      <c r="AK178" t="s">
        <v>361</v>
      </c>
      <c r="AL178" t="s">
        <v>361</v>
      </c>
      <c r="AM178" t="s">
        <v>361</v>
      </c>
      <c r="AN178" t="s">
        <v>361</v>
      </c>
    </row>
    <row r="179" spans="1:40" ht="15.75" customHeight="1" x14ac:dyDescent="0.2">
      <c r="A179" s="1" t="s">
        <v>361</v>
      </c>
      <c r="B179" s="1" t="s">
        <v>361</v>
      </c>
      <c r="C179" t="s">
        <v>361</v>
      </c>
      <c r="D179" s="2" t="s">
        <v>361</v>
      </c>
      <c r="E179" s="1" t="s">
        <v>361</v>
      </c>
      <c r="F179" t="s">
        <v>361</v>
      </c>
      <c r="G179" t="s">
        <v>361</v>
      </c>
      <c r="H179" t="s">
        <v>361</v>
      </c>
      <c r="I179" s="5" t="s">
        <v>361</v>
      </c>
      <c r="J179" t="s">
        <v>361</v>
      </c>
      <c r="K179" s="1" t="s">
        <v>361</v>
      </c>
      <c r="L179" t="s">
        <v>361</v>
      </c>
      <c r="M179" s="1" t="s">
        <v>361</v>
      </c>
      <c r="N179" s="1" t="s">
        <v>361</v>
      </c>
      <c r="O179" t="s">
        <v>361</v>
      </c>
      <c r="P179" s="1" t="s">
        <v>361</v>
      </c>
      <c r="Q179" s="1" t="s">
        <v>361</v>
      </c>
      <c r="R179" t="s">
        <v>361</v>
      </c>
      <c r="S179" t="s">
        <v>361</v>
      </c>
      <c r="T179" s="1" t="s">
        <v>361</v>
      </c>
      <c r="U179" t="s">
        <v>361</v>
      </c>
      <c r="V179" t="s">
        <v>361</v>
      </c>
      <c r="W179" t="s">
        <v>361</v>
      </c>
      <c r="X179" t="s">
        <v>361</v>
      </c>
      <c r="Y179" s="1" t="s">
        <v>361</v>
      </c>
      <c r="Z179" s="1" t="s">
        <v>361</v>
      </c>
      <c r="AA179" t="s">
        <v>361</v>
      </c>
      <c r="AB179" t="s">
        <v>361</v>
      </c>
      <c r="AC179" t="s">
        <v>361</v>
      </c>
      <c r="AD179" t="s">
        <v>361</v>
      </c>
      <c r="AE179" t="s">
        <v>361</v>
      </c>
      <c r="AF179" t="s">
        <v>361</v>
      </c>
      <c r="AG179" t="s">
        <v>361</v>
      </c>
      <c r="AH179" t="s">
        <v>361</v>
      </c>
      <c r="AI179" t="s">
        <v>361</v>
      </c>
      <c r="AJ179" t="s">
        <v>361</v>
      </c>
      <c r="AK179" t="s">
        <v>361</v>
      </c>
      <c r="AL179" t="s">
        <v>361</v>
      </c>
      <c r="AM179" t="s">
        <v>361</v>
      </c>
      <c r="AN179" t="s">
        <v>361</v>
      </c>
    </row>
    <row r="180" spans="1:40" ht="15.75" customHeight="1" x14ac:dyDescent="0.2">
      <c r="A180" s="1" t="s">
        <v>361</v>
      </c>
      <c r="B180" s="1" t="s">
        <v>361</v>
      </c>
      <c r="C180" t="s">
        <v>361</v>
      </c>
      <c r="D180" s="2" t="s">
        <v>361</v>
      </c>
      <c r="E180" s="1" t="s">
        <v>361</v>
      </c>
      <c r="F180" t="s">
        <v>361</v>
      </c>
      <c r="G180" t="s">
        <v>361</v>
      </c>
      <c r="H180" t="s">
        <v>361</v>
      </c>
      <c r="I180" s="5" t="s">
        <v>361</v>
      </c>
      <c r="J180" t="s">
        <v>361</v>
      </c>
      <c r="K180" s="1" t="s">
        <v>361</v>
      </c>
      <c r="L180" t="s">
        <v>361</v>
      </c>
      <c r="M180" s="1" t="s">
        <v>361</v>
      </c>
      <c r="N180" s="1" t="s">
        <v>361</v>
      </c>
      <c r="O180" t="s">
        <v>361</v>
      </c>
      <c r="P180" s="1" t="s">
        <v>361</v>
      </c>
      <c r="Q180" s="1" t="s">
        <v>361</v>
      </c>
      <c r="R180" t="s">
        <v>361</v>
      </c>
      <c r="S180" t="s">
        <v>361</v>
      </c>
      <c r="T180" s="1" t="s">
        <v>361</v>
      </c>
      <c r="U180" t="s">
        <v>361</v>
      </c>
      <c r="V180" t="s">
        <v>361</v>
      </c>
      <c r="W180" t="s">
        <v>361</v>
      </c>
      <c r="X180" t="s">
        <v>361</v>
      </c>
      <c r="Y180" s="1" t="s">
        <v>361</v>
      </c>
      <c r="Z180" s="1" t="s">
        <v>361</v>
      </c>
      <c r="AA180" t="s">
        <v>361</v>
      </c>
      <c r="AB180" t="s">
        <v>361</v>
      </c>
      <c r="AC180" t="s">
        <v>361</v>
      </c>
      <c r="AD180" t="s">
        <v>361</v>
      </c>
      <c r="AE180" t="s">
        <v>361</v>
      </c>
      <c r="AF180" t="s">
        <v>361</v>
      </c>
      <c r="AG180" t="s">
        <v>361</v>
      </c>
      <c r="AH180" t="s">
        <v>361</v>
      </c>
      <c r="AI180" t="s">
        <v>361</v>
      </c>
      <c r="AJ180" t="s">
        <v>361</v>
      </c>
      <c r="AK180" t="s">
        <v>361</v>
      </c>
      <c r="AL180" t="s">
        <v>361</v>
      </c>
      <c r="AM180" t="s">
        <v>361</v>
      </c>
      <c r="AN180" t="s">
        <v>361</v>
      </c>
    </row>
    <row r="181" spans="1:40" ht="15.75" customHeight="1" x14ac:dyDescent="0.2">
      <c r="A181" s="1" t="s">
        <v>361</v>
      </c>
      <c r="B181" s="1" t="s">
        <v>361</v>
      </c>
      <c r="C181" t="s">
        <v>361</v>
      </c>
      <c r="D181" s="2" t="s">
        <v>361</v>
      </c>
      <c r="E181" s="1" t="s">
        <v>361</v>
      </c>
      <c r="F181" t="s">
        <v>361</v>
      </c>
      <c r="G181" t="s">
        <v>361</v>
      </c>
      <c r="H181" t="s">
        <v>361</v>
      </c>
      <c r="I181" s="5" t="s">
        <v>361</v>
      </c>
      <c r="J181" t="s">
        <v>361</v>
      </c>
      <c r="K181" s="1" t="s">
        <v>361</v>
      </c>
      <c r="L181" t="s">
        <v>361</v>
      </c>
      <c r="M181" s="1" t="s">
        <v>361</v>
      </c>
      <c r="N181" s="1" t="s">
        <v>361</v>
      </c>
      <c r="O181" t="s">
        <v>361</v>
      </c>
      <c r="P181" s="1" t="s">
        <v>361</v>
      </c>
      <c r="Q181" s="1" t="s">
        <v>361</v>
      </c>
      <c r="R181" t="s">
        <v>361</v>
      </c>
      <c r="S181" t="s">
        <v>361</v>
      </c>
      <c r="T181" s="1" t="s">
        <v>361</v>
      </c>
      <c r="U181" t="s">
        <v>361</v>
      </c>
      <c r="V181" t="s">
        <v>361</v>
      </c>
      <c r="W181" t="s">
        <v>361</v>
      </c>
      <c r="X181" t="s">
        <v>361</v>
      </c>
      <c r="Y181" s="1" t="s">
        <v>361</v>
      </c>
      <c r="Z181" s="1" t="s">
        <v>361</v>
      </c>
      <c r="AA181" t="s">
        <v>361</v>
      </c>
      <c r="AB181" t="s">
        <v>361</v>
      </c>
      <c r="AC181" t="s">
        <v>361</v>
      </c>
      <c r="AD181" t="s">
        <v>361</v>
      </c>
      <c r="AE181" t="s">
        <v>361</v>
      </c>
      <c r="AF181" t="s">
        <v>361</v>
      </c>
      <c r="AG181" t="s">
        <v>361</v>
      </c>
      <c r="AH181" t="s">
        <v>361</v>
      </c>
      <c r="AI181" t="s">
        <v>361</v>
      </c>
      <c r="AJ181" t="s">
        <v>361</v>
      </c>
      <c r="AK181" t="s">
        <v>361</v>
      </c>
      <c r="AL181" t="s">
        <v>361</v>
      </c>
      <c r="AM181" t="s">
        <v>361</v>
      </c>
      <c r="AN181" t="s">
        <v>361</v>
      </c>
    </row>
    <row r="182" spans="1:40" ht="15.75" customHeight="1" x14ac:dyDescent="0.2">
      <c r="A182" s="1" t="s">
        <v>361</v>
      </c>
      <c r="B182" s="1" t="s">
        <v>361</v>
      </c>
      <c r="C182" t="s">
        <v>361</v>
      </c>
      <c r="D182" s="2" t="s">
        <v>361</v>
      </c>
      <c r="E182" s="1" t="s">
        <v>361</v>
      </c>
      <c r="F182" t="s">
        <v>361</v>
      </c>
      <c r="G182" t="s">
        <v>361</v>
      </c>
      <c r="H182" t="s">
        <v>361</v>
      </c>
      <c r="I182" s="5" t="s">
        <v>361</v>
      </c>
      <c r="J182" t="s">
        <v>361</v>
      </c>
      <c r="K182" s="1" t="s">
        <v>361</v>
      </c>
      <c r="L182" t="s">
        <v>361</v>
      </c>
      <c r="M182" s="1" t="s">
        <v>361</v>
      </c>
      <c r="N182" s="1" t="s">
        <v>361</v>
      </c>
      <c r="O182" t="s">
        <v>361</v>
      </c>
      <c r="P182" s="1" t="s">
        <v>361</v>
      </c>
      <c r="Q182" s="1" t="s">
        <v>361</v>
      </c>
      <c r="R182" t="s">
        <v>361</v>
      </c>
      <c r="S182" t="s">
        <v>361</v>
      </c>
      <c r="T182" s="1" t="s">
        <v>361</v>
      </c>
      <c r="U182" t="s">
        <v>361</v>
      </c>
      <c r="V182" t="s">
        <v>361</v>
      </c>
      <c r="W182" t="s">
        <v>361</v>
      </c>
      <c r="X182" t="s">
        <v>361</v>
      </c>
      <c r="Y182" s="1" t="s">
        <v>361</v>
      </c>
      <c r="Z182" s="1" t="s">
        <v>361</v>
      </c>
      <c r="AA182" t="s">
        <v>361</v>
      </c>
      <c r="AB182" t="s">
        <v>361</v>
      </c>
      <c r="AC182" t="s">
        <v>361</v>
      </c>
      <c r="AD182" t="s">
        <v>361</v>
      </c>
      <c r="AE182" t="s">
        <v>361</v>
      </c>
      <c r="AF182" t="s">
        <v>361</v>
      </c>
      <c r="AG182" t="s">
        <v>361</v>
      </c>
      <c r="AH182" t="s">
        <v>361</v>
      </c>
      <c r="AI182" t="s">
        <v>361</v>
      </c>
      <c r="AJ182" t="s">
        <v>361</v>
      </c>
      <c r="AK182" t="s">
        <v>361</v>
      </c>
      <c r="AL182" t="s">
        <v>361</v>
      </c>
      <c r="AM182" t="s">
        <v>361</v>
      </c>
      <c r="AN182" t="s">
        <v>361</v>
      </c>
    </row>
    <row r="183" spans="1:40" ht="15.75" customHeight="1" x14ac:dyDescent="0.2">
      <c r="A183" s="1" t="s">
        <v>361</v>
      </c>
      <c r="B183" s="1" t="s">
        <v>361</v>
      </c>
      <c r="C183" t="s">
        <v>361</v>
      </c>
      <c r="D183" s="2" t="s">
        <v>361</v>
      </c>
      <c r="E183" s="1" t="s">
        <v>361</v>
      </c>
      <c r="F183" t="s">
        <v>361</v>
      </c>
      <c r="G183" t="s">
        <v>361</v>
      </c>
      <c r="H183" t="s">
        <v>361</v>
      </c>
      <c r="I183" s="5" t="s">
        <v>361</v>
      </c>
      <c r="J183" t="s">
        <v>361</v>
      </c>
      <c r="K183" s="1" t="s">
        <v>361</v>
      </c>
      <c r="L183" t="s">
        <v>361</v>
      </c>
      <c r="M183" s="1" t="s">
        <v>361</v>
      </c>
      <c r="N183" s="1" t="s">
        <v>361</v>
      </c>
      <c r="O183" t="s">
        <v>361</v>
      </c>
      <c r="P183" s="1" t="s">
        <v>361</v>
      </c>
      <c r="Q183" s="1" t="s">
        <v>361</v>
      </c>
      <c r="R183" t="s">
        <v>361</v>
      </c>
      <c r="S183" t="s">
        <v>361</v>
      </c>
      <c r="T183" s="1" t="s">
        <v>361</v>
      </c>
      <c r="U183" t="s">
        <v>361</v>
      </c>
      <c r="V183" t="s">
        <v>361</v>
      </c>
      <c r="W183" t="s">
        <v>361</v>
      </c>
      <c r="X183" t="s">
        <v>361</v>
      </c>
      <c r="Y183" s="1" t="s">
        <v>361</v>
      </c>
      <c r="Z183" s="1" t="s">
        <v>361</v>
      </c>
      <c r="AA183" t="s">
        <v>361</v>
      </c>
      <c r="AB183" t="s">
        <v>361</v>
      </c>
      <c r="AC183" t="s">
        <v>361</v>
      </c>
      <c r="AD183" t="s">
        <v>361</v>
      </c>
      <c r="AE183" t="s">
        <v>361</v>
      </c>
      <c r="AF183" t="s">
        <v>361</v>
      </c>
      <c r="AG183" t="s">
        <v>361</v>
      </c>
      <c r="AH183" t="s">
        <v>361</v>
      </c>
      <c r="AI183" t="s">
        <v>361</v>
      </c>
      <c r="AJ183" t="s">
        <v>361</v>
      </c>
      <c r="AK183" t="s">
        <v>361</v>
      </c>
      <c r="AL183" t="s">
        <v>361</v>
      </c>
      <c r="AM183" t="s">
        <v>361</v>
      </c>
      <c r="AN183" t="s">
        <v>361</v>
      </c>
    </row>
    <row r="184" spans="1:40" ht="15.75" customHeight="1" x14ac:dyDescent="0.2">
      <c r="A184" s="1" t="s">
        <v>361</v>
      </c>
      <c r="B184" s="1" t="s">
        <v>361</v>
      </c>
      <c r="C184" t="s">
        <v>361</v>
      </c>
      <c r="D184" s="2" t="s">
        <v>361</v>
      </c>
      <c r="E184" s="1" t="s">
        <v>361</v>
      </c>
      <c r="F184" t="s">
        <v>361</v>
      </c>
      <c r="G184" t="s">
        <v>361</v>
      </c>
      <c r="H184" t="s">
        <v>361</v>
      </c>
      <c r="I184" s="5" t="s">
        <v>361</v>
      </c>
      <c r="J184" t="s">
        <v>361</v>
      </c>
      <c r="K184" s="1" t="s">
        <v>361</v>
      </c>
      <c r="L184" t="s">
        <v>361</v>
      </c>
      <c r="M184" s="1" t="s">
        <v>361</v>
      </c>
      <c r="N184" s="1" t="s">
        <v>361</v>
      </c>
      <c r="O184" t="s">
        <v>361</v>
      </c>
      <c r="P184" s="1" t="s">
        <v>361</v>
      </c>
      <c r="Q184" s="1" t="s">
        <v>361</v>
      </c>
      <c r="R184" t="s">
        <v>361</v>
      </c>
      <c r="S184" t="s">
        <v>361</v>
      </c>
      <c r="T184" s="1" t="s">
        <v>361</v>
      </c>
      <c r="U184" t="s">
        <v>361</v>
      </c>
      <c r="V184" t="s">
        <v>361</v>
      </c>
      <c r="W184" t="s">
        <v>361</v>
      </c>
      <c r="X184" t="s">
        <v>361</v>
      </c>
      <c r="Y184" s="1" t="s">
        <v>361</v>
      </c>
      <c r="Z184" s="1" t="s">
        <v>361</v>
      </c>
      <c r="AA184" t="s">
        <v>361</v>
      </c>
      <c r="AB184" t="s">
        <v>361</v>
      </c>
      <c r="AC184" t="s">
        <v>361</v>
      </c>
      <c r="AD184" t="s">
        <v>361</v>
      </c>
      <c r="AE184" t="s">
        <v>361</v>
      </c>
      <c r="AF184" t="s">
        <v>361</v>
      </c>
      <c r="AG184" t="s">
        <v>361</v>
      </c>
      <c r="AH184" t="s">
        <v>361</v>
      </c>
      <c r="AI184" t="s">
        <v>361</v>
      </c>
      <c r="AJ184" t="s">
        <v>361</v>
      </c>
      <c r="AK184" t="s">
        <v>361</v>
      </c>
      <c r="AL184" t="s">
        <v>361</v>
      </c>
      <c r="AM184" t="s">
        <v>361</v>
      </c>
      <c r="AN184" t="s">
        <v>361</v>
      </c>
    </row>
    <row r="185" spans="1:40" ht="15.75" customHeight="1" x14ac:dyDescent="0.2">
      <c r="A185" s="1" t="s">
        <v>361</v>
      </c>
      <c r="B185" s="1" t="s">
        <v>361</v>
      </c>
      <c r="C185" t="s">
        <v>361</v>
      </c>
      <c r="D185" s="2" t="s">
        <v>361</v>
      </c>
      <c r="E185" s="1" t="s">
        <v>361</v>
      </c>
      <c r="F185" t="s">
        <v>361</v>
      </c>
      <c r="G185" t="s">
        <v>361</v>
      </c>
      <c r="H185" t="s">
        <v>361</v>
      </c>
      <c r="I185" s="5" t="s">
        <v>361</v>
      </c>
      <c r="J185" t="s">
        <v>361</v>
      </c>
      <c r="K185" s="1" t="s">
        <v>361</v>
      </c>
      <c r="L185" t="s">
        <v>361</v>
      </c>
      <c r="M185" s="1" t="s">
        <v>361</v>
      </c>
      <c r="N185" s="1" t="s">
        <v>361</v>
      </c>
      <c r="O185" t="s">
        <v>361</v>
      </c>
      <c r="P185" s="1" t="s">
        <v>361</v>
      </c>
      <c r="Q185" s="1" t="s">
        <v>361</v>
      </c>
      <c r="R185" t="s">
        <v>361</v>
      </c>
      <c r="S185" t="s">
        <v>361</v>
      </c>
      <c r="T185" s="1" t="s">
        <v>361</v>
      </c>
      <c r="U185" t="s">
        <v>361</v>
      </c>
      <c r="V185" t="s">
        <v>361</v>
      </c>
      <c r="W185" t="s">
        <v>361</v>
      </c>
      <c r="X185" t="s">
        <v>361</v>
      </c>
      <c r="Y185" s="1" t="s">
        <v>361</v>
      </c>
      <c r="Z185" s="1" t="s">
        <v>361</v>
      </c>
      <c r="AA185" t="s">
        <v>361</v>
      </c>
      <c r="AB185" t="s">
        <v>361</v>
      </c>
      <c r="AC185" t="s">
        <v>361</v>
      </c>
      <c r="AD185" t="s">
        <v>361</v>
      </c>
      <c r="AE185" t="s">
        <v>361</v>
      </c>
      <c r="AF185" t="s">
        <v>361</v>
      </c>
      <c r="AG185" t="s">
        <v>361</v>
      </c>
      <c r="AH185" t="s">
        <v>361</v>
      </c>
      <c r="AI185" t="s">
        <v>361</v>
      </c>
      <c r="AJ185" t="s">
        <v>361</v>
      </c>
      <c r="AK185" t="s">
        <v>361</v>
      </c>
      <c r="AL185" t="s">
        <v>361</v>
      </c>
      <c r="AM185" t="s">
        <v>361</v>
      </c>
      <c r="AN185" t="s">
        <v>361</v>
      </c>
    </row>
    <row r="186" spans="1:40" ht="15.75" customHeight="1" x14ac:dyDescent="0.2">
      <c r="A186" s="1" t="s">
        <v>361</v>
      </c>
      <c r="B186" s="1" t="s">
        <v>361</v>
      </c>
      <c r="C186" t="s">
        <v>361</v>
      </c>
      <c r="D186" s="2" t="s">
        <v>361</v>
      </c>
      <c r="E186" s="1" t="s">
        <v>361</v>
      </c>
      <c r="F186" t="s">
        <v>361</v>
      </c>
      <c r="G186" t="s">
        <v>361</v>
      </c>
      <c r="H186" t="s">
        <v>361</v>
      </c>
      <c r="I186" s="5" t="s">
        <v>361</v>
      </c>
      <c r="J186" t="s">
        <v>361</v>
      </c>
      <c r="K186" s="1" t="s">
        <v>361</v>
      </c>
      <c r="L186" t="s">
        <v>361</v>
      </c>
      <c r="M186" s="1" t="s">
        <v>361</v>
      </c>
      <c r="N186" s="1" t="s">
        <v>361</v>
      </c>
      <c r="O186" t="s">
        <v>361</v>
      </c>
      <c r="P186" s="1" t="s">
        <v>361</v>
      </c>
      <c r="Q186" s="1" t="s">
        <v>361</v>
      </c>
      <c r="R186" t="s">
        <v>361</v>
      </c>
      <c r="S186" t="s">
        <v>361</v>
      </c>
      <c r="T186" s="1" t="s">
        <v>361</v>
      </c>
      <c r="U186" t="s">
        <v>361</v>
      </c>
      <c r="V186" t="s">
        <v>361</v>
      </c>
      <c r="W186" t="s">
        <v>361</v>
      </c>
      <c r="X186" t="s">
        <v>361</v>
      </c>
      <c r="Y186" s="1" t="s">
        <v>361</v>
      </c>
      <c r="Z186" s="1" t="s">
        <v>361</v>
      </c>
      <c r="AA186" t="s">
        <v>361</v>
      </c>
      <c r="AB186" t="s">
        <v>361</v>
      </c>
      <c r="AC186" t="s">
        <v>361</v>
      </c>
      <c r="AD186" t="s">
        <v>361</v>
      </c>
      <c r="AE186" t="s">
        <v>361</v>
      </c>
      <c r="AF186" t="s">
        <v>361</v>
      </c>
      <c r="AG186" t="s">
        <v>361</v>
      </c>
      <c r="AH186" t="s">
        <v>361</v>
      </c>
      <c r="AI186" t="s">
        <v>361</v>
      </c>
      <c r="AJ186" t="s">
        <v>361</v>
      </c>
      <c r="AK186" t="s">
        <v>361</v>
      </c>
      <c r="AL186" t="s">
        <v>361</v>
      </c>
      <c r="AM186" t="s">
        <v>361</v>
      </c>
      <c r="AN186" t="s">
        <v>361</v>
      </c>
    </row>
    <row r="187" spans="1:40" ht="15.75" customHeight="1" x14ac:dyDescent="0.2">
      <c r="A187" s="1" t="s">
        <v>361</v>
      </c>
      <c r="B187" s="1" t="s">
        <v>361</v>
      </c>
      <c r="C187" t="s">
        <v>361</v>
      </c>
      <c r="D187" s="2" t="s">
        <v>361</v>
      </c>
      <c r="E187" s="1" t="s">
        <v>361</v>
      </c>
      <c r="F187" t="s">
        <v>361</v>
      </c>
      <c r="G187" t="s">
        <v>361</v>
      </c>
      <c r="H187" t="s">
        <v>361</v>
      </c>
      <c r="I187" s="5" t="s">
        <v>361</v>
      </c>
      <c r="J187" t="s">
        <v>361</v>
      </c>
      <c r="K187" s="1" t="s">
        <v>361</v>
      </c>
      <c r="L187" t="s">
        <v>361</v>
      </c>
      <c r="M187" s="1" t="s">
        <v>361</v>
      </c>
      <c r="N187" s="1" t="s">
        <v>361</v>
      </c>
      <c r="O187" t="s">
        <v>361</v>
      </c>
      <c r="P187" s="1" t="s">
        <v>361</v>
      </c>
      <c r="Q187" s="1" t="s">
        <v>361</v>
      </c>
      <c r="R187" t="s">
        <v>361</v>
      </c>
      <c r="S187" t="s">
        <v>361</v>
      </c>
      <c r="T187" s="1" t="s">
        <v>361</v>
      </c>
      <c r="U187" t="s">
        <v>361</v>
      </c>
      <c r="V187" t="s">
        <v>361</v>
      </c>
      <c r="W187" t="s">
        <v>361</v>
      </c>
      <c r="X187" t="s">
        <v>361</v>
      </c>
      <c r="Y187" s="1" t="s">
        <v>361</v>
      </c>
      <c r="Z187" s="1" t="s">
        <v>361</v>
      </c>
      <c r="AA187" t="s">
        <v>361</v>
      </c>
      <c r="AB187" t="s">
        <v>361</v>
      </c>
      <c r="AC187" t="s">
        <v>361</v>
      </c>
      <c r="AD187" t="s">
        <v>361</v>
      </c>
      <c r="AE187" t="s">
        <v>361</v>
      </c>
      <c r="AF187" t="s">
        <v>361</v>
      </c>
      <c r="AG187" t="s">
        <v>361</v>
      </c>
      <c r="AH187" t="s">
        <v>361</v>
      </c>
      <c r="AI187" t="s">
        <v>361</v>
      </c>
      <c r="AJ187" t="s">
        <v>361</v>
      </c>
      <c r="AK187" t="s">
        <v>361</v>
      </c>
      <c r="AL187" t="s">
        <v>361</v>
      </c>
      <c r="AM187" t="s">
        <v>361</v>
      </c>
      <c r="AN187" t="s">
        <v>361</v>
      </c>
    </row>
    <row r="188" spans="1:40" ht="15.75" customHeight="1" x14ac:dyDescent="0.2">
      <c r="A188" s="1" t="s">
        <v>361</v>
      </c>
      <c r="B188" s="1" t="s">
        <v>361</v>
      </c>
      <c r="C188" t="s">
        <v>361</v>
      </c>
      <c r="D188" s="2" t="s">
        <v>361</v>
      </c>
      <c r="E188" s="1" t="s">
        <v>361</v>
      </c>
      <c r="F188" t="s">
        <v>361</v>
      </c>
      <c r="G188" t="s">
        <v>361</v>
      </c>
      <c r="H188" t="s">
        <v>361</v>
      </c>
      <c r="I188" s="5" t="s">
        <v>361</v>
      </c>
      <c r="J188" t="s">
        <v>361</v>
      </c>
      <c r="K188" s="1" t="s">
        <v>361</v>
      </c>
      <c r="L188" t="s">
        <v>361</v>
      </c>
      <c r="M188" s="1" t="s">
        <v>361</v>
      </c>
      <c r="N188" s="1" t="s">
        <v>361</v>
      </c>
      <c r="O188" t="s">
        <v>361</v>
      </c>
      <c r="P188" s="1" t="s">
        <v>361</v>
      </c>
      <c r="Q188" s="1" t="s">
        <v>361</v>
      </c>
      <c r="R188" t="s">
        <v>361</v>
      </c>
      <c r="S188" t="s">
        <v>361</v>
      </c>
      <c r="T188" s="1" t="s">
        <v>361</v>
      </c>
      <c r="U188" t="s">
        <v>361</v>
      </c>
      <c r="V188" t="s">
        <v>361</v>
      </c>
      <c r="W188" t="s">
        <v>361</v>
      </c>
      <c r="X188" t="s">
        <v>361</v>
      </c>
      <c r="Y188" s="1" t="s">
        <v>361</v>
      </c>
      <c r="Z188" s="1" t="s">
        <v>361</v>
      </c>
      <c r="AA188" t="s">
        <v>361</v>
      </c>
      <c r="AB188" t="s">
        <v>361</v>
      </c>
      <c r="AC188" t="s">
        <v>361</v>
      </c>
      <c r="AD188" t="s">
        <v>361</v>
      </c>
      <c r="AE188" t="s">
        <v>361</v>
      </c>
      <c r="AF188" t="s">
        <v>361</v>
      </c>
      <c r="AG188" t="s">
        <v>361</v>
      </c>
      <c r="AH188" t="s">
        <v>361</v>
      </c>
      <c r="AI188" t="s">
        <v>361</v>
      </c>
      <c r="AJ188" t="s">
        <v>361</v>
      </c>
      <c r="AK188" t="s">
        <v>361</v>
      </c>
      <c r="AL188" t="s">
        <v>361</v>
      </c>
      <c r="AM188" t="s">
        <v>361</v>
      </c>
      <c r="AN188" t="s">
        <v>361</v>
      </c>
    </row>
    <row r="189" spans="1:40" ht="15.75" customHeight="1" x14ac:dyDescent="0.2">
      <c r="A189" s="1" t="s">
        <v>361</v>
      </c>
      <c r="B189" s="1" t="s">
        <v>361</v>
      </c>
      <c r="C189" t="s">
        <v>361</v>
      </c>
      <c r="D189" s="2" t="s">
        <v>361</v>
      </c>
      <c r="E189" s="1" t="s">
        <v>361</v>
      </c>
      <c r="F189" t="s">
        <v>361</v>
      </c>
      <c r="G189" t="s">
        <v>361</v>
      </c>
      <c r="H189" t="s">
        <v>361</v>
      </c>
      <c r="I189" s="5" t="s">
        <v>361</v>
      </c>
      <c r="J189" t="s">
        <v>361</v>
      </c>
      <c r="K189" s="1" t="s">
        <v>361</v>
      </c>
      <c r="L189" t="s">
        <v>361</v>
      </c>
      <c r="M189" s="1" t="s">
        <v>361</v>
      </c>
      <c r="N189" s="1" t="s">
        <v>361</v>
      </c>
      <c r="O189" s="1" t="s">
        <v>361</v>
      </c>
      <c r="P189" s="1" t="s">
        <v>361</v>
      </c>
      <c r="Q189" s="1" t="s">
        <v>361</v>
      </c>
      <c r="R189" t="s">
        <v>361</v>
      </c>
      <c r="S189" t="s">
        <v>361</v>
      </c>
      <c r="T189" s="1" t="s">
        <v>361</v>
      </c>
      <c r="U189" t="s">
        <v>361</v>
      </c>
      <c r="V189" t="s">
        <v>361</v>
      </c>
      <c r="W189" t="s">
        <v>361</v>
      </c>
      <c r="X189" t="s">
        <v>361</v>
      </c>
      <c r="Y189" s="1" t="s">
        <v>361</v>
      </c>
      <c r="Z189" s="1" t="s">
        <v>361</v>
      </c>
      <c r="AA189" t="s">
        <v>361</v>
      </c>
      <c r="AB189" t="s">
        <v>361</v>
      </c>
      <c r="AC189" t="s">
        <v>361</v>
      </c>
      <c r="AD189" t="s">
        <v>361</v>
      </c>
      <c r="AE189" t="s">
        <v>361</v>
      </c>
      <c r="AF189" t="s">
        <v>361</v>
      </c>
      <c r="AG189" t="s">
        <v>361</v>
      </c>
      <c r="AH189" t="s">
        <v>361</v>
      </c>
      <c r="AI189" t="s">
        <v>361</v>
      </c>
      <c r="AJ189" t="s">
        <v>361</v>
      </c>
      <c r="AK189" t="s">
        <v>361</v>
      </c>
      <c r="AL189" t="s">
        <v>361</v>
      </c>
      <c r="AM189" t="s">
        <v>361</v>
      </c>
      <c r="AN189" t="s">
        <v>361</v>
      </c>
    </row>
    <row r="190" spans="1:40" ht="15.75" customHeight="1" x14ac:dyDescent="0.2">
      <c r="A190" s="1" t="s">
        <v>361</v>
      </c>
      <c r="B190" s="1" t="s">
        <v>361</v>
      </c>
      <c r="C190" t="s">
        <v>361</v>
      </c>
      <c r="D190" s="2" t="s">
        <v>361</v>
      </c>
      <c r="E190" s="1" t="s">
        <v>361</v>
      </c>
      <c r="F190" t="s">
        <v>361</v>
      </c>
      <c r="G190" t="s">
        <v>361</v>
      </c>
      <c r="H190" t="s">
        <v>361</v>
      </c>
      <c r="I190" s="5" t="s">
        <v>361</v>
      </c>
      <c r="J190" t="s">
        <v>361</v>
      </c>
      <c r="K190" s="1" t="s">
        <v>361</v>
      </c>
      <c r="L190" t="s">
        <v>361</v>
      </c>
      <c r="M190" s="1" t="s">
        <v>361</v>
      </c>
      <c r="N190" s="1" t="s">
        <v>361</v>
      </c>
      <c r="O190" t="s">
        <v>361</v>
      </c>
      <c r="P190" s="1" t="s">
        <v>361</v>
      </c>
      <c r="Q190" s="1" t="s">
        <v>361</v>
      </c>
      <c r="R190" t="s">
        <v>361</v>
      </c>
      <c r="S190" t="s">
        <v>361</v>
      </c>
      <c r="T190" s="1" t="s">
        <v>361</v>
      </c>
      <c r="U190" t="s">
        <v>361</v>
      </c>
      <c r="V190" t="s">
        <v>361</v>
      </c>
      <c r="W190" t="s">
        <v>361</v>
      </c>
      <c r="X190" t="s">
        <v>361</v>
      </c>
      <c r="Y190" s="1" t="s">
        <v>361</v>
      </c>
      <c r="Z190" s="1" t="s">
        <v>361</v>
      </c>
      <c r="AA190" t="s">
        <v>361</v>
      </c>
      <c r="AB190" t="s">
        <v>361</v>
      </c>
      <c r="AC190" t="s">
        <v>361</v>
      </c>
      <c r="AD190" t="s">
        <v>361</v>
      </c>
      <c r="AE190" t="s">
        <v>361</v>
      </c>
      <c r="AF190" t="s">
        <v>361</v>
      </c>
      <c r="AG190" t="s">
        <v>361</v>
      </c>
      <c r="AH190" t="s">
        <v>361</v>
      </c>
      <c r="AI190" t="s">
        <v>361</v>
      </c>
      <c r="AJ190" t="s">
        <v>361</v>
      </c>
      <c r="AK190" t="s">
        <v>361</v>
      </c>
      <c r="AL190" t="s">
        <v>361</v>
      </c>
      <c r="AM190" t="s">
        <v>361</v>
      </c>
      <c r="AN190" t="s">
        <v>361</v>
      </c>
    </row>
    <row r="191" spans="1:40" ht="15.75" customHeight="1" x14ac:dyDescent="0.2">
      <c r="A191" s="1" t="s">
        <v>361</v>
      </c>
      <c r="B191" s="1" t="s">
        <v>361</v>
      </c>
      <c r="C191" t="s">
        <v>361</v>
      </c>
      <c r="D191" s="2" t="s">
        <v>361</v>
      </c>
      <c r="E191" s="1" t="s">
        <v>361</v>
      </c>
      <c r="F191" t="s">
        <v>361</v>
      </c>
      <c r="G191" t="s">
        <v>361</v>
      </c>
      <c r="H191" t="s">
        <v>361</v>
      </c>
      <c r="I191" s="5" t="s">
        <v>361</v>
      </c>
      <c r="J191" t="s">
        <v>361</v>
      </c>
      <c r="K191" s="1" t="s">
        <v>361</v>
      </c>
      <c r="L191" t="s">
        <v>361</v>
      </c>
      <c r="M191" s="1" t="s">
        <v>361</v>
      </c>
      <c r="N191" s="1" t="s">
        <v>361</v>
      </c>
      <c r="O191" t="s">
        <v>361</v>
      </c>
      <c r="P191" s="1" t="s">
        <v>361</v>
      </c>
      <c r="Q191" s="1" t="s">
        <v>361</v>
      </c>
      <c r="R191" t="s">
        <v>361</v>
      </c>
      <c r="S191" t="s">
        <v>361</v>
      </c>
      <c r="T191" s="1" t="s">
        <v>361</v>
      </c>
      <c r="U191" t="s">
        <v>361</v>
      </c>
      <c r="V191" t="s">
        <v>361</v>
      </c>
      <c r="W191" t="s">
        <v>361</v>
      </c>
      <c r="X191" t="s">
        <v>361</v>
      </c>
      <c r="Y191" s="1" t="s">
        <v>361</v>
      </c>
      <c r="Z191" s="1" t="s">
        <v>361</v>
      </c>
      <c r="AA191" t="s">
        <v>361</v>
      </c>
      <c r="AB191" t="s">
        <v>361</v>
      </c>
      <c r="AC191" t="s">
        <v>361</v>
      </c>
      <c r="AD191" t="s">
        <v>361</v>
      </c>
      <c r="AE191" t="s">
        <v>361</v>
      </c>
      <c r="AF191" t="s">
        <v>361</v>
      </c>
      <c r="AG191" t="s">
        <v>361</v>
      </c>
      <c r="AH191" t="s">
        <v>361</v>
      </c>
      <c r="AI191" t="s">
        <v>361</v>
      </c>
      <c r="AJ191" t="s">
        <v>361</v>
      </c>
      <c r="AK191" t="s">
        <v>361</v>
      </c>
      <c r="AL191" t="s">
        <v>361</v>
      </c>
      <c r="AM191" t="s">
        <v>361</v>
      </c>
      <c r="AN191" t="s">
        <v>361</v>
      </c>
    </row>
    <row r="192" spans="1:40" ht="15.75" customHeight="1" x14ac:dyDescent="0.2">
      <c r="A192" s="1" t="s">
        <v>361</v>
      </c>
      <c r="B192" s="1" t="s">
        <v>361</v>
      </c>
      <c r="C192" t="s">
        <v>361</v>
      </c>
      <c r="D192" s="2" t="s">
        <v>361</v>
      </c>
      <c r="E192" s="1" t="s">
        <v>361</v>
      </c>
      <c r="F192" t="s">
        <v>361</v>
      </c>
      <c r="G192" t="s">
        <v>361</v>
      </c>
      <c r="H192" t="s">
        <v>361</v>
      </c>
      <c r="I192" s="5" t="s">
        <v>361</v>
      </c>
      <c r="J192" t="s">
        <v>361</v>
      </c>
      <c r="K192" s="1" t="s">
        <v>361</v>
      </c>
      <c r="L192" t="s">
        <v>361</v>
      </c>
      <c r="M192" s="1" t="s">
        <v>361</v>
      </c>
      <c r="N192" s="1" t="s">
        <v>361</v>
      </c>
      <c r="O192" t="s">
        <v>361</v>
      </c>
      <c r="P192" s="1" t="s">
        <v>361</v>
      </c>
      <c r="Q192" s="1" t="s">
        <v>361</v>
      </c>
      <c r="R192" t="s">
        <v>361</v>
      </c>
      <c r="S192" t="s">
        <v>361</v>
      </c>
      <c r="T192" s="1" t="s">
        <v>361</v>
      </c>
      <c r="U192" t="s">
        <v>361</v>
      </c>
      <c r="V192" t="s">
        <v>361</v>
      </c>
      <c r="W192" t="s">
        <v>361</v>
      </c>
      <c r="X192" t="s">
        <v>361</v>
      </c>
      <c r="Y192" s="1" t="s">
        <v>361</v>
      </c>
      <c r="Z192" s="1" t="s">
        <v>361</v>
      </c>
      <c r="AA192" t="s">
        <v>361</v>
      </c>
      <c r="AB192" t="s">
        <v>361</v>
      </c>
      <c r="AC192" t="s">
        <v>361</v>
      </c>
      <c r="AD192" t="s">
        <v>361</v>
      </c>
      <c r="AE192" t="s">
        <v>361</v>
      </c>
      <c r="AF192" t="s">
        <v>361</v>
      </c>
      <c r="AG192" t="s">
        <v>361</v>
      </c>
      <c r="AH192" t="s">
        <v>361</v>
      </c>
      <c r="AI192" t="s">
        <v>361</v>
      </c>
      <c r="AJ192" t="s">
        <v>361</v>
      </c>
      <c r="AK192" t="s">
        <v>361</v>
      </c>
      <c r="AL192" t="s">
        <v>361</v>
      </c>
      <c r="AM192" t="s">
        <v>361</v>
      </c>
      <c r="AN192" t="s">
        <v>361</v>
      </c>
    </row>
    <row r="193" spans="1:40" ht="15.75" customHeight="1" x14ac:dyDescent="0.2">
      <c r="A193" s="1" t="s">
        <v>361</v>
      </c>
      <c r="B193" s="1" t="s">
        <v>361</v>
      </c>
      <c r="C193" t="s">
        <v>361</v>
      </c>
      <c r="D193" s="2" t="s">
        <v>361</v>
      </c>
      <c r="E193" s="1" t="s">
        <v>361</v>
      </c>
      <c r="F193" t="s">
        <v>361</v>
      </c>
      <c r="G193" t="s">
        <v>361</v>
      </c>
      <c r="H193" t="s">
        <v>361</v>
      </c>
      <c r="I193" s="5" t="s">
        <v>361</v>
      </c>
      <c r="J193" t="s">
        <v>361</v>
      </c>
      <c r="K193" s="1" t="s">
        <v>361</v>
      </c>
      <c r="L193" t="s">
        <v>361</v>
      </c>
      <c r="M193" s="1" t="s">
        <v>361</v>
      </c>
      <c r="N193" s="1" t="s">
        <v>361</v>
      </c>
      <c r="O193" t="s">
        <v>361</v>
      </c>
      <c r="P193" s="1" t="s">
        <v>361</v>
      </c>
      <c r="Q193" s="1" t="s">
        <v>361</v>
      </c>
      <c r="R193" t="s">
        <v>361</v>
      </c>
      <c r="S193" t="s">
        <v>361</v>
      </c>
      <c r="T193" s="1" t="s">
        <v>361</v>
      </c>
      <c r="U193" t="s">
        <v>361</v>
      </c>
      <c r="V193" t="s">
        <v>361</v>
      </c>
      <c r="W193" t="s">
        <v>361</v>
      </c>
      <c r="X193" t="s">
        <v>361</v>
      </c>
      <c r="Y193" s="1" t="s">
        <v>361</v>
      </c>
      <c r="Z193" s="1" t="s">
        <v>361</v>
      </c>
      <c r="AA193" t="s">
        <v>361</v>
      </c>
      <c r="AB193" t="s">
        <v>361</v>
      </c>
      <c r="AC193" t="s">
        <v>361</v>
      </c>
      <c r="AD193" t="s">
        <v>361</v>
      </c>
      <c r="AE193" t="s">
        <v>361</v>
      </c>
      <c r="AF193" t="s">
        <v>361</v>
      </c>
      <c r="AG193" t="s">
        <v>361</v>
      </c>
      <c r="AH193" t="s">
        <v>361</v>
      </c>
      <c r="AI193" t="s">
        <v>361</v>
      </c>
      <c r="AJ193" t="s">
        <v>361</v>
      </c>
      <c r="AK193" t="s">
        <v>361</v>
      </c>
      <c r="AL193" t="s">
        <v>361</v>
      </c>
      <c r="AM193" t="s">
        <v>361</v>
      </c>
      <c r="AN193" t="s">
        <v>361</v>
      </c>
    </row>
    <row r="194" spans="1:40" ht="15.75" customHeight="1" x14ac:dyDescent="0.2">
      <c r="A194" s="1" t="s">
        <v>361</v>
      </c>
      <c r="B194" s="1" t="s">
        <v>361</v>
      </c>
      <c r="C194" t="s">
        <v>361</v>
      </c>
      <c r="D194" s="2" t="s">
        <v>361</v>
      </c>
      <c r="E194" s="1" t="s">
        <v>361</v>
      </c>
      <c r="F194" t="s">
        <v>361</v>
      </c>
      <c r="G194" t="s">
        <v>361</v>
      </c>
      <c r="H194" t="s">
        <v>361</v>
      </c>
      <c r="I194" s="5" t="s">
        <v>361</v>
      </c>
      <c r="J194" t="s">
        <v>361</v>
      </c>
      <c r="K194" s="1" t="s">
        <v>361</v>
      </c>
      <c r="L194" t="s">
        <v>361</v>
      </c>
      <c r="M194" s="1" t="s">
        <v>361</v>
      </c>
      <c r="N194" s="1" t="s">
        <v>361</v>
      </c>
      <c r="O194" t="s">
        <v>361</v>
      </c>
      <c r="P194" s="1" t="s">
        <v>361</v>
      </c>
      <c r="Q194" s="1" t="s">
        <v>361</v>
      </c>
      <c r="R194" t="s">
        <v>361</v>
      </c>
      <c r="S194" t="s">
        <v>361</v>
      </c>
      <c r="T194" s="1" t="s">
        <v>361</v>
      </c>
      <c r="U194" t="s">
        <v>361</v>
      </c>
      <c r="V194" t="s">
        <v>361</v>
      </c>
      <c r="W194" t="s">
        <v>361</v>
      </c>
      <c r="X194" t="s">
        <v>361</v>
      </c>
      <c r="Y194" s="1" t="s">
        <v>361</v>
      </c>
      <c r="Z194" s="1" t="s">
        <v>361</v>
      </c>
      <c r="AA194" t="s">
        <v>361</v>
      </c>
      <c r="AB194" t="s">
        <v>361</v>
      </c>
      <c r="AC194" t="s">
        <v>361</v>
      </c>
      <c r="AD194" t="s">
        <v>361</v>
      </c>
      <c r="AE194" t="s">
        <v>361</v>
      </c>
      <c r="AF194" t="s">
        <v>361</v>
      </c>
      <c r="AG194" t="s">
        <v>361</v>
      </c>
      <c r="AH194" t="s">
        <v>361</v>
      </c>
      <c r="AI194" t="s">
        <v>361</v>
      </c>
      <c r="AJ194" t="s">
        <v>361</v>
      </c>
      <c r="AK194" t="s">
        <v>361</v>
      </c>
      <c r="AL194" t="s">
        <v>361</v>
      </c>
      <c r="AM194" t="s">
        <v>361</v>
      </c>
      <c r="AN194" t="s">
        <v>361</v>
      </c>
    </row>
    <row r="195" spans="1:40" ht="15.75" customHeight="1" x14ac:dyDescent="0.2">
      <c r="A195" s="1" t="s">
        <v>361</v>
      </c>
      <c r="B195" s="1" t="s">
        <v>361</v>
      </c>
      <c r="C195" t="s">
        <v>361</v>
      </c>
      <c r="D195" s="2" t="s">
        <v>361</v>
      </c>
      <c r="E195" s="1" t="s">
        <v>361</v>
      </c>
      <c r="F195" t="s">
        <v>361</v>
      </c>
      <c r="G195" t="s">
        <v>361</v>
      </c>
      <c r="H195" t="s">
        <v>361</v>
      </c>
      <c r="I195" s="5" t="s">
        <v>361</v>
      </c>
      <c r="J195" t="s">
        <v>361</v>
      </c>
      <c r="K195" s="1" t="s">
        <v>361</v>
      </c>
      <c r="L195" t="s">
        <v>361</v>
      </c>
      <c r="M195" s="1" t="s">
        <v>361</v>
      </c>
      <c r="N195" s="1" t="s">
        <v>361</v>
      </c>
      <c r="O195" t="s">
        <v>361</v>
      </c>
      <c r="P195" s="1" t="s">
        <v>361</v>
      </c>
      <c r="Q195" s="1" t="s">
        <v>361</v>
      </c>
      <c r="R195" t="s">
        <v>361</v>
      </c>
      <c r="S195" t="s">
        <v>361</v>
      </c>
      <c r="T195" s="1" t="s">
        <v>361</v>
      </c>
      <c r="U195" t="s">
        <v>361</v>
      </c>
      <c r="V195" t="s">
        <v>361</v>
      </c>
      <c r="W195" t="s">
        <v>361</v>
      </c>
      <c r="X195" t="s">
        <v>361</v>
      </c>
      <c r="Y195" s="1" t="s">
        <v>361</v>
      </c>
      <c r="Z195" s="1" t="s">
        <v>361</v>
      </c>
      <c r="AA195" t="s">
        <v>361</v>
      </c>
      <c r="AB195" t="s">
        <v>361</v>
      </c>
      <c r="AC195" t="s">
        <v>361</v>
      </c>
      <c r="AD195" t="s">
        <v>361</v>
      </c>
      <c r="AE195" t="s">
        <v>361</v>
      </c>
      <c r="AF195" t="s">
        <v>361</v>
      </c>
      <c r="AG195" t="s">
        <v>361</v>
      </c>
      <c r="AH195" t="s">
        <v>361</v>
      </c>
      <c r="AI195" t="s">
        <v>361</v>
      </c>
      <c r="AJ195" t="s">
        <v>361</v>
      </c>
      <c r="AK195" t="s">
        <v>361</v>
      </c>
      <c r="AL195" t="s">
        <v>361</v>
      </c>
      <c r="AM195" t="s">
        <v>361</v>
      </c>
      <c r="AN195" t="s">
        <v>361</v>
      </c>
    </row>
    <row r="196" spans="1:40" ht="15.75" customHeight="1" x14ac:dyDescent="0.2">
      <c r="A196" s="1" t="s">
        <v>361</v>
      </c>
      <c r="B196" s="1" t="s">
        <v>361</v>
      </c>
      <c r="C196" t="s">
        <v>361</v>
      </c>
      <c r="D196" s="2" t="s">
        <v>361</v>
      </c>
      <c r="E196" s="1" t="s">
        <v>361</v>
      </c>
      <c r="F196" t="s">
        <v>361</v>
      </c>
      <c r="G196" t="s">
        <v>361</v>
      </c>
      <c r="H196" t="s">
        <v>361</v>
      </c>
      <c r="I196" s="5" t="s">
        <v>361</v>
      </c>
      <c r="J196" t="s">
        <v>361</v>
      </c>
      <c r="K196" s="1" t="s">
        <v>361</v>
      </c>
      <c r="L196" t="s">
        <v>361</v>
      </c>
      <c r="M196" s="1" t="s">
        <v>361</v>
      </c>
      <c r="N196" s="1" t="s">
        <v>361</v>
      </c>
      <c r="O196" t="s">
        <v>361</v>
      </c>
      <c r="P196" s="1" t="s">
        <v>361</v>
      </c>
      <c r="Q196" s="1" t="s">
        <v>361</v>
      </c>
      <c r="R196" t="s">
        <v>361</v>
      </c>
      <c r="S196" t="s">
        <v>361</v>
      </c>
      <c r="T196" s="1" t="s">
        <v>361</v>
      </c>
      <c r="U196" t="s">
        <v>361</v>
      </c>
      <c r="V196" t="s">
        <v>361</v>
      </c>
      <c r="W196" t="s">
        <v>361</v>
      </c>
      <c r="X196" t="s">
        <v>361</v>
      </c>
      <c r="Y196" s="1" t="s">
        <v>361</v>
      </c>
      <c r="Z196" s="1" t="s">
        <v>361</v>
      </c>
      <c r="AA196" t="s">
        <v>361</v>
      </c>
      <c r="AB196" t="s">
        <v>361</v>
      </c>
      <c r="AC196" t="s">
        <v>361</v>
      </c>
      <c r="AD196" t="s">
        <v>361</v>
      </c>
      <c r="AE196" t="s">
        <v>361</v>
      </c>
      <c r="AF196" t="s">
        <v>361</v>
      </c>
      <c r="AG196" t="s">
        <v>361</v>
      </c>
      <c r="AH196" t="s">
        <v>361</v>
      </c>
      <c r="AI196" t="s">
        <v>361</v>
      </c>
      <c r="AJ196" t="s">
        <v>361</v>
      </c>
      <c r="AK196" t="s">
        <v>361</v>
      </c>
      <c r="AL196" t="s">
        <v>361</v>
      </c>
      <c r="AM196" t="s">
        <v>361</v>
      </c>
      <c r="AN196" t="s">
        <v>361</v>
      </c>
    </row>
    <row r="197" spans="1:40" ht="15.75" customHeight="1" x14ac:dyDescent="0.2">
      <c r="A197" s="1" t="s">
        <v>361</v>
      </c>
      <c r="B197" s="1" t="s">
        <v>361</v>
      </c>
      <c r="C197" t="s">
        <v>361</v>
      </c>
      <c r="D197" s="2" t="s">
        <v>361</v>
      </c>
      <c r="E197" s="1" t="s">
        <v>361</v>
      </c>
      <c r="F197" t="s">
        <v>361</v>
      </c>
      <c r="G197" t="s">
        <v>361</v>
      </c>
      <c r="H197" t="s">
        <v>361</v>
      </c>
      <c r="I197" s="5" t="s">
        <v>361</v>
      </c>
      <c r="J197" t="s">
        <v>361</v>
      </c>
      <c r="K197" s="1" t="s">
        <v>361</v>
      </c>
      <c r="L197" t="s">
        <v>361</v>
      </c>
      <c r="M197" s="1" t="s">
        <v>361</v>
      </c>
      <c r="N197" s="1" t="s">
        <v>361</v>
      </c>
      <c r="O197" t="s">
        <v>361</v>
      </c>
      <c r="P197" s="1" t="s">
        <v>361</v>
      </c>
      <c r="Q197" s="1" t="s">
        <v>361</v>
      </c>
      <c r="R197" t="s">
        <v>361</v>
      </c>
      <c r="S197" t="s">
        <v>361</v>
      </c>
      <c r="T197" s="1" t="s">
        <v>361</v>
      </c>
      <c r="U197" t="s">
        <v>361</v>
      </c>
      <c r="V197" t="s">
        <v>361</v>
      </c>
      <c r="W197" t="s">
        <v>361</v>
      </c>
      <c r="X197" t="s">
        <v>361</v>
      </c>
      <c r="Y197" s="1" t="s">
        <v>361</v>
      </c>
      <c r="Z197" s="1" t="s">
        <v>361</v>
      </c>
      <c r="AA197" t="s">
        <v>361</v>
      </c>
      <c r="AB197" t="s">
        <v>361</v>
      </c>
      <c r="AC197" t="s">
        <v>361</v>
      </c>
      <c r="AD197" t="s">
        <v>361</v>
      </c>
      <c r="AE197" t="s">
        <v>361</v>
      </c>
      <c r="AF197" t="s">
        <v>361</v>
      </c>
      <c r="AG197" t="s">
        <v>361</v>
      </c>
      <c r="AH197" t="s">
        <v>361</v>
      </c>
      <c r="AI197" t="s">
        <v>361</v>
      </c>
      <c r="AJ197" t="s">
        <v>361</v>
      </c>
      <c r="AK197" t="s">
        <v>361</v>
      </c>
      <c r="AL197" t="s">
        <v>361</v>
      </c>
      <c r="AM197" t="s">
        <v>361</v>
      </c>
      <c r="AN197" t="s">
        <v>361</v>
      </c>
    </row>
    <row r="198" spans="1:40" ht="15.75" customHeight="1" x14ac:dyDescent="0.2">
      <c r="A198" s="1" t="s">
        <v>361</v>
      </c>
      <c r="B198" s="1" t="s">
        <v>361</v>
      </c>
      <c r="C198" t="s">
        <v>361</v>
      </c>
      <c r="D198" s="2" t="s">
        <v>361</v>
      </c>
      <c r="E198" s="1" t="s">
        <v>361</v>
      </c>
      <c r="F198" t="s">
        <v>361</v>
      </c>
      <c r="G198" t="s">
        <v>361</v>
      </c>
      <c r="H198" t="s">
        <v>361</v>
      </c>
      <c r="I198" s="5" t="s">
        <v>361</v>
      </c>
      <c r="J198" t="s">
        <v>361</v>
      </c>
      <c r="K198" s="1" t="s">
        <v>361</v>
      </c>
      <c r="L198" t="s">
        <v>361</v>
      </c>
      <c r="M198" s="1" t="s">
        <v>361</v>
      </c>
      <c r="N198" s="1" t="s">
        <v>361</v>
      </c>
      <c r="O198" t="s">
        <v>361</v>
      </c>
      <c r="P198" s="1" t="s">
        <v>361</v>
      </c>
      <c r="Q198" s="1" t="s">
        <v>361</v>
      </c>
      <c r="R198" t="s">
        <v>361</v>
      </c>
      <c r="S198" t="s">
        <v>361</v>
      </c>
      <c r="T198" s="1" t="s">
        <v>361</v>
      </c>
      <c r="U198" t="s">
        <v>361</v>
      </c>
      <c r="V198" t="s">
        <v>361</v>
      </c>
      <c r="W198" t="s">
        <v>361</v>
      </c>
      <c r="X198" t="s">
        <v>361</v>
      </c>
      <c r="Y198" s="1" t="s">
        <v>361</v>
      </c>
      <c r="Z198" s="1" t="s">
        <v>361</v>
      </c>
      <c r="AA198" t="s">
        <v>361</v>
      </c>
      <c r="AB198" t="s">
        <v>361</v>
      </c>
      <c r="AC198" t="s">
        <v>361</v>
      </c>
      <c r="AD198" t="s">
        <v>361</v>
      </c>
      <c r="AE198" t="s">
        <v>361</v>
      </c>
      <c r="AF198" t="s">
        <v>361</v>
      </c>
      <c r="AG198" t="s">
        <v>361</v>
      </c>
      <c r="AH198" t="s">
        <v>361</v>
      </c>
      <c r="AI198" t="s">
        <v>361</v>
      </c>
      <c r="AJ198" t="s">
        <v>361</v>
      </c>
      <c r="AK198" t="s">
        <v>361</v>
      </c>
      <c r="AL198" t="s">
        <v>361</v>
      </c>
      <c r="AM198" t="s">
        <v>361</v>
      </c>
      <c r="AN198" t="s">
        <v>361</v>
      </c>
    </row>
    <row r="199" spans="1:40" ht="15.75" customHeight="1" x14ac:dyDescent="0.2">
      <c r="A199" s="1" t="s">
        <v>361</v>
      </c>
      <c r="B199" s="1" t="s">
        <v>361</v>
      </c>
      <c r="C199" t="s">
        <v>361</v>
      </c>
      <c r="D199" s="2" t="s">
        <v>361</v>
      </c>
      <c r="E199" s="1" t="s">
        <v>361</v>
      </c>
      <c r="F199" t="s">
        <v>361</v>
      </c>
      <c r="G199" t="s">
        <v>361</v>
      </c>
      <c r="H199" t="s">
        <v>361</v>
      </c>
      <c r="I199" s="5" t="s">
        <v>361</v>
      </c>
      <c r="J199" t="s">
        <v>361</v>
      </c>
      <c r="K199" s="1" t="s">
        <v>361</v>
      </c>
      <c r="L199" t="s">
        <v>361</v>
      </c>
      <c r="M199" s="1" t="s">
        <v>361</v>
      </c>
      <c r="N199" s="1" t="s">
        <v>361</v>
      </c>
      <c r="O199" t="s">
        <v>361</v>
      </c>
      <c r="P199" s="1" t="s">
        <v>361</v>
      </c>
      <c r="Q199" s="1" t="s">
        <v>361</v>
      </c>
      <c r="R199" t="s">
        <v>361</v>
      </c>
      <c r="S199" t="s">
        <v>361</v>
      </c>
      <c r="T199" s="1" t="s">
        <v>361</v>
      </c>
      <c r="U199" t="s">
        <v>361</v>
      </c>
      <c r="V199" t="s">
        <v>361</v>
      </c>
      <c r="W199" t="s">
        <v>361</v>
      </c>
      <c r="X199" t="s">
        <v>361</v>
      </c>
      <c r="Y199" s="1" t="s">
        <v>361</v>
      </c>
      <c r="Z199" s="1" t="s">
        <v>361</v>
      </c>
      <c r="AA199" t="s">
        <v>361</v>
      </c>
      <c r="AB199" t="s">
        <v>361</v>
      </c>
      <c r="AC199" t="s">
        <v>361</v>
      </c>
      <c r="AD199" t="s">
        <v>361</v>
      </c>
      <c r="AE199" t="s">
        <v>361</v>
      </c>
      <c r="AF199" t="s">
        <v>361</v>
      </c>
      <c r="AG199" t="s">
        <v>361</v>
      </c>
      <c r="AH199" t="s">
        <v>361</v>
      </c>
      <c r="AI199" t="s">
        <v>361</v>
      </c>
      <c r="AJ199" t="s">
        <v>361</v>
      </c>
      <c r="AK199" t="s">
        <v>361</v>
      </c>
      <c r="AL199" t="s">
        <v>361</v>
      </c>
      <c r="AM199" t="s">
        <v>361</v>
      </c>
      <c r="AN199" t="s">
        <v>361</v>
      </c>
    </row>
    <row r="200" spans="1:40" ht="15.75" customHeight="1" x14ac:dyDescent="0.2">
      <c r="A200" s="1" t="s">
        <v>361</v>
      </c>
      <c r="B200" s="1" t="s">
        <v>361</v>
      </c>
      <c r="C200" t="s">
        <v>361</v>
      </c>
      <c r="D200" s="2" t="s">
        <v>361</v>
      </c>
      <c r="E200" s="1" t="s">
        <v>361</v>
      </c>
      <c r="F200" t="s">
        <v>361</v>
      </c>
      <c r="G200" t="s">
        <v>361</v>
      </c>
      <c r="H200" t="s">
        <v>361</v>
      </c>
      <c r="I200" s="5" t="s">
        <v>361</v>
      </c>
      <c r="J200" t="s">
        <v>361</v>
      </c>
      <c r="K200" s="1" t="s">
        <v>361</v>
      </c>
      <c r="L200" t="s">
        <v>361</v>
      </c>
      <c r="M200" s="1" t="s">
        <v>361</v>
      </c>
      <c r="N200" s="1" t="s">
        <v>361</v>
      </c>
      <c r="O200" t="s">
        <v>361</v>
      </c>
      <c r="P200" s="1" t="s">
        <v>361</v>
      </c>
      <c r="Q200" s="1" t="s">
        <v>361</v>
      </c>
      <c r="R200" t="s">
        <v>361</v>
      </c>
      <c r="S200" t="s">
        <v>361</v>
      </c>
      <c r="T200" s="1" t="s">
        <v>361</v>
      </c>
      <c r="U200" t="s">
        <v>361</v>
      </c>
      <c r="V200" t="s">
        <v>361</v>
      </c>
      <c r="W200" t="s">
        <v>361</v>
      </c>
      <c r="X200" t="s">
        <v>361</v>
      </c>
      <c r="Y200" s="1" t="s">
        <v>361</v>
      </c>
      <c r="Z200" s="1" t="s">
        <v>361</v>
      </c>
      <c r="AA200" t="s">
        <v>361</v>
      </c>
      <c r="AB200" t="s">
        <v>361</v>
      </c>
      <c r="AC200" t="s">
        <v>361</v>
      </c>
      <c r="AD200" t="s">
        <v>361</v>
      </c>
      <c r="AE200" t="s">
        <v>361</v>
      </c>
      <c r="AF200" t="s">
        <v>361</v>
      </c>
      <c r="AG200" t="s">
        <v>361</v>
      </c>
      <c r="AH200" t="s">
        <v>361</v>
      </c>
      <c r="AI200" t="s">
        <v>361</v>
      </c>
      <c r="AJ200" t="s">
        <v>361</v>
      </c>
      <c r="AK200" t="s">
        <v>361</v>
      </c>
      <c r="AL200" t="s">
        <v>361</v>
      </c>
      <c r="AM200" t="s">
        <v>361</v>
      </c>
      <c r="AN200" t="s">
        <v>361</v>
      </c>
    </row>
    <row r="201" spans="1:40" ht="15.75" customHeight="1" x14ac:dyDescent="0.2">
      <c r="A201" s="1" t="s">
        <v>361</v>
      </c>
      <c r="B201" s="1" t="s">
        <v>361</v>
      </c>
      <c r="C201" t="s">
        <v>361</v>
      </c>
      <c r="D201" s="2" t="s">
        <v>361</v>
      </c>
      <c r="E201" s="1" t="s">
        <v>361</v>
      </c>
      <c r="F201" t="s">
        <v>361</v>
      </c>
      <c r="G201" t="s">
        <v>361</v>
      </c>
      <c r="H201" t="s">
        <v>361</v>
      </c>
      <c r="I201" s="5" t="s">
        <v>361</v>
      </c>
      <c r="J201" t="s">
        <v>361</v>
      </c>
      <c r="K201" s="1" t="s">
        <v>361</v>
      </c>
      <c r="L201" t="s">
        <v>361</v>
      </c>
      <c r="M201" s="1" t="s">
        <v>361</v>
      </c>
      <c r="N201" s="1" t="s">
        <v>361</v>
      </c>
      <c r="O201" t="s">
        <v>361</v>
      </c>
      <c r="P201" s="1" t="s">
        <v>361</v>
      </c>
      <c r="Q201" s="1" t="s">
        <v>361</v>
      </c>
      <c r="R201" t="s">
        <v>361</v>
      </c>
      <c r="S201" t="s">
        <v>361</v>
      </c>
      <c r="T201" s="1" t="s">
        <v>361</v>
      </c>
      <c r="U201" t="s">
        <v>361</v>
      </c>
      <c r="V201" t="s">
        <v>361</v>
      </c>
      <c r="W201" t="s">
        <v>361</v>
      </c>
      <c r="X201" t="s">
        <v>361</v>
      </c>
      <c r="Y201" s="1" t="s">
        <v>361</v>
      </c>
      <c r="Z201" s="1" t="s">
        <v>361</v>
      </c>
      <c r="AA201" t="s">
        <v>361</v>
      </c>
      <c r="AB201" t="s">
        <v>361</v>
      </c>
      <c r="AC201" t="s">
        <v>361</v>
      </c>
      <c r="AD201" t="s">
        <v>361</v>
      </c>
      <c r="AE201" t="s">
        <v>361</v>
      </c>
      <c r="AF201" t="s">
        <v>361</v>
      </c>
      <c r="AG201" t="s">
        <v>361</v>
      </c>
      <c r="AH201" t="s">
        <v>361</v>
      </c>
      <c r="AI201" t="s">
        <v>361</v>
      </c>
      <c r="AJ201" t="s">
        <v>361</v>
      </c>
      <c r="AK201" t="s">
        <v>361</v>
      </c>
      <c r="AL201" t="s">
        <v>361</v>
      </c>
      <c r="AM201" t="s">
        <v>361</v>
      </c>
      <c r="AN201" t="s">
        <v>361</v>
      </c>
    </row>
    <row r="202" spans="1:40" ht="15.75" customHeight="1" x14ac:dyDescent="0.2">
      <c r="A202" s="1" t="s">
        <v>361</v>
      </c>
      <c r="B202" s="1" t="s">
        <v>361</v>
      </c>
      <c r="C202" t="s">
        <v>361</v>
      </c>
      <c r="D202" s="2" t="s">
        <v>361</v>
      </c>
      <c r="E202" s="1" t="s">
        <v>361</v>
      </c>
      <c r="F202" t="s">
        <v>361</v>
      </c>
      <c r="G202" t="s">
        <v>361</v>
      </c>
      <c r="H202" t="s">
        <v>361</v>
      </c>
      <c r="I202" s="5" t="s">
        <v>361</v>
      </c>
      <c r="J202" t="s">
        <v>361</v>
      </c>
      <c r="K202" s="1" t="s">
        <v>361</v>
      </c>
      <c r="L202" t="s">
        <v>361</v>
      </c>
      <c r="M202" s="1" t="s">
        <v>361</v>
      </c>
      <c r="N202" s="1" t="s">
        <v>361</v>
      </c>
      <c r="O202" t="s">
        <v>361</v>
      </c>
      <c r="P202" s="1" t="s">
        <v>361</v>
      </c>
      <c r="Q202" s="1" t="s">
        <v>361</v>
      </c>
      <c r="R202" t="s">
        <v>361</v>
      </c>
      <c r="S202" t="s">
        <v>361</v>
      </c>
      <c r="T202" s="1" t="s">
        <v>361</v>
      </c>
      <c r="U202" t="s">
        <v>361</v>
      </c>
      <c r="V202" t="s">
        <v>361</v>
      </c>
      <c r="W202" t="s">
        <v>361</v>
      </c>
      <c r="X202" t="s">
        <v>361</v>
      </c>
      <c r="Y202" s="1" t="s">
        <v>361</v>
      </c>
      <c r="Z202" s="1" t="s">
        <v>361</v>
      </c>
      <c r="AA202" t="s">
        <v>361</v>
      </c>
      <c r="AB202" t="s">
        <v>361</v>
      </c>
      <c r="AC202" t="s">
        <v>361</v>
      </c>
      <c r="AD202" t="s">
        <v>361</v>
      </c>
      <c r="AE202" t="s">
        <v>361</v>
      </c>
      <c r="AF202" t="s">
        <v>361</v>
      </c>
      <c r="AG202" t="s">
        <v>361</v>
      </c>
      <c r="AH202" t="s">
        <v>361</v>
      </c>
      <c r="AI202" t="s">
        <v>361</v>
      </c>
      <c r="AJ202" t="s">
        <v>361</v>
      </c>
      <c r="AK202" t="s">
        <v>361</v>
      </c>
      <c r="AL202" t="s">
        <v>361</v>
      </c>
      <c r="AM202" t="s">
        <v>361</v>
      </c>
      <c r="AN202" t="s">
        <v>361</v>
      </c>
    </row>
    <row r="203" spans="1:40" ht="15.75" customHeight="1" x14ac:dyDescent="0.2">
      <c r="A203" s="1" t="s">
        <v>361</v>
      </c>
      <c r="B203" s="1" t="s">
        <v>361</v>
      </c>
      <c r="C203" t="s">
        <v>361</v>
      </c>
      <c r="D203" s="2" t="s">
        <v>361</v>
      </c>
      <c r="E203" s="1" t="s">
        <v>361</v>
      </c>
      <c r="F203" t="s">
        <v>361</v>
      </c>
      <c r="G203" t="s">
        <v>361</v>
      </c>
      <c r="H203" t="s">
        <v>361</v>
      </c>
      <c r="I203" s="5" t="s">
        <v>361</v>
      </c>
      <c r="J203" t="s">
        <v>361</v>
      </c>
      <c r="K203" s="1" t="s">
        <v>361</v>
      </c>
      <c r="L203" t="s">
        <v>361</v>
      </c>
      <c r="M203" s="1" t="s">
        <v>361</v>
      </c>
      <c r="N203" s="1" t="s">
        <v>361</v>
      </c>
      <c r="O203" t="s">
        <v>361</v>
      </c>
      <c r="P203" s="1" t="s">
        <v>361</v>
      </c>
      <c r="Q203" s="1" t="s">
        <v>361</v>
      </c>
      <c r="R203" t="s">
        <v>361</v>
      </c>
      <c r="S203" t="s">
        <v>361</v>
      </c>
      <c r="T203" s="1" t="s">
        <v>361</v>
      </c>
      <c r="U203" t="s">
        <v>361</v>
      </c>
      <c r="V203" t="s">
        <v>361</v>
      </c>
      <c r="W203" t="s">
        <v>361</v>
      </c>
      <c r="X203" t="s">
        <v>361</v>
      </c>
      <c r="Y203" s="1" t="s">
        <v>361</v>
      </c>
      <c r="Z203" s="1" t="s">
        <v>361</v>
      </c>
      <c r="AA203" t="s">
        <v>361</v>
      </c>
      <c r="AB203" t="s">
        <v>361</v>
      </c>
      <c r="AC203" t="s">
        <v>361</v>
      </c>
      <c r="AD203" t="s">
        <v>361</v>
      </c>
      <c r="AE203" t="s">
        <v>361</v>
      </c>
      <c r="AF203" t="s">
        <v>361</v>
      </c>
      <c r="AG203" t="s">
        <v>361</v>
      </c>
      <c r="AH203" t="s">
        <v>361</v>
      </c>
      <c r="AI203" t="s">
        <v>361</v>
      </c>
      <c r="AJ203" t="s">
        <v>361</v>
      </c>
      <c r="AK203" t="s">
        <v>361</v>
      </c>
      <c r="AL203" t="s">
        <v>361</v>
      </c>
      <c r="AM203" t="s">
        <v>361</v>
      </c>
      <c r="AN203" t="s">
        <v>361</v>
      </c>
    </row>
    <row r="204" spans="1:40" ht="15.75" customHeight="1" x14ac:dyDescent="0.2">
      <c r="A204" s="1" t="s">
        <v>361</v>
      </c>
      <c r="B204" s="1" t="s">
        <v>361</v>
      </c>
      <c r="C204" t="s">
        <v>361</v>
      </c>
      <c r="D204" s="2" t="s">
        <v>361</v>
      </c>
      <c r="E204" s="1" t="s">
        <v>361</v>
      </c>
      <c r="F204" t="s">
        <v>361</v>
      </c>
      <c r="G204" t="s">
        <v>361</v>
      </c>
      <c r="H204" t="s">
        <v>361</v>
      </c>
      <c r="I204" s="5" t="s">
        <v>361</v>
      </c>
      <c r="J204" t="s">
        <v>361</v>
      </c>
      <c r="K204" s="1" t="s">
        <v>361</v>
      </c>
      <c r="L204" t="s">
        <v>361</v>
      </c>
      <c r="M204" s="1" t="s">
        <v>361</v>
      </c>
      <c r="N204" s="1" t="s">
        <v>361</v>
      </c>
      <c r="O204" t="s">
        <v>361</v>
      </c>
      <c r="P204" s="1" t="s">
        <v>361</v>
      </c>
      <c r="Q204" s="1" t="s">
        <v>361</v>
      </c>
      <c r="R204" t="s">
        <v>361</v>
      </c>
      <c r="S204" t="s">
        <v>361</v>
      </c>
      <c r="T204" s="1" t="s">
        <v>361</v>
      </c>
      <c r="U204" t="s">
        <v>361</v>
      </c>
      <c r="V204" t="s">
        <v>361</v>
      </c>
      <c r="W204" t="s">
        <v>361</v>
      </c>
      <c r="X204" t="s">
        <v>361</v>
      </c>
      <c r="Y204" s="1" t="s">
        <v>361</v>
      </c>
      <c r="Z204" s="1" t="s">
        <v>361</v>
      </c>
      <c r="AA204" t="s">
        <v>361</v>
      </c>
      <c r="AB204" t="s">
        <v>361</v>
      </c>
      <c r="AC204" t="s">
        <v>361</v>
      </c>
      <c r="AD204" t="s">
        <v>361</v>
      </c>
      <c r="AE204" t="s">
        <v>361</v>
      </c>
      <c r="AF204" t="s">
        <v>361</v>
      </c>
      <c r="AG204" t="s">
        <v>361</v>
      </c>
      <c r="AH204" t="s">
        <v>361</v>
      </c>
      <c r="AI204" t="s">
        <v>361</v>
      </c>
      <c r="AJ204" t="s">
        <v>361</v>
      </c>
      <c r="AK204" t="s">
        <v>361</v>
      </c>
      <c r="AL204" t="s">
        <v>361</v>
      </c>
      <c r="AM204" t="s">
        <v>361</v>
      </c>
      <c r="AN204" t="s">
        <v>361</v>
      </c>
    </row>
    <row r="205" spans="1:40" ht="15.75" customHeight="1" x14ac:dyDescent="0.2">
      <c r="A205" s="1" t="s">
        <v>361</v>
      </c>
      <c r="B205" s="1" t="s">
        <v>361</v>
      </c>
      <c r="C205" t="s">
        <v>361</v>
      </c>
      <c r="D205" s="2" t="s">
        <v>361</v>
      </c>
      <c r="E205" s="1" t="s">
        <v>361</v>
      </c>
      <c r="F205" t="s">
        <v>361</v>
      </c>
      <c r="G205" t="s">
        <v>361</v>
      </c>
      <c r="H205" t="s">
        <v>361</v>
      </c>
      <c r="I205" s="5" t="s">
        <v>361</v>
      </c>
      <c r="J205" t="s">
        <v>361</v>
      </c>
      <c r="K205" s="1" t="s">
        <v>361</v>
      </c>
      <c r="L205" t="s">
        <v>361</v>
      </c>
      <c r="M205" s="1" t="s">
        <v>361</v>
      </c>
      <c r="N205" s="1" t="s">
        <v>361</v>
      </c>
      <c r="O205" t="s">
        <v>361</v>
      </c>
      <c r="P205" s="1" t="s">
        <v>361</v>
      </c>
      <c r="Q205" s="1" t="s">
        <v>361</v>
      </c>
      <c r="R205" t="s">
        <v>361</v>
      </c>
      <c r="S205" t="s">
        <v>361</v>
      </c>
      <c r="T205" s="1" t="s">
        <v>361</v>
      </c>
      <c r="U205" t="s">
        <v>361</v>
      </c>
      <c r="V205" t="s">
        <v>361</v>
      </c>
      <c r="W205" t="s">
        <v>361</v>
      </c>
      <c r="X205" t="s">
        <v>361</v>
      </c>
      <c r="Y205" s="1" t="s">
        <v>361</v>
      </c>
      <c r="Z205" s="1" t="s">
        <v>361</v>
      </c>
      <c r="AA205" t="s">
        <v>361</v>
      </c>
      <c r="AB205" t="s">
        <v>361</v>
      </c>
      <c r="AC205" t="s">
        <v>361</v>
      </c>
      <c r="AD205" t="s">
        <v>361</v>
      </c>
      <c r="AE205" t="s">
        <v>361</v>
      </c>
      <c r="AF205" t="s">
        <v>361</v>
      </c>
      <c r="AG205" t="s">
        <v>361</v>
      </c>
      <c r="AH205" t="s">
        <v>361</v>
      </c>
      <c r="AI205" t="s">
        <v>361</v>
      </c>
      <c r="AJ205" t="s">
        <v>361</v>
      </c>
      <c r="AK205" t="s">
        <v>361</v>
      </c>
      <c r="AL205" t="s">
        <v>361</v>
      </c>
      <c r="AM205" t="s">
        <v>361</v>
      </c>
      <c r="AN205" t="s">
        <v>361</v>
      </c>
    </row>
    <row r="206" spans="1:40" ht="15.75" customHeight="1" x14ac:dyDescent="0.2">
      <c r="A206" s="1" t="s">
        <v>361</v>
      </c>
      <c r="B206" s="1" t="s">
        <v>361</v>
      </c>
      <c r="C206" t="s">
        <v>361</v>
      </c>
      <c r="D206" s="2" t="s">
        <v>361</v>
      </c>
      <c r="E206" s="1" t="s">
        <v>361</v>
      </c>
      <c r="F206" t="s">
        <v>361</v>
      </c>
      <c r="G206" t="s">
        <v>361</v>
      </c>
      <c r="H206" t="s">
        <v>361</v>
      </c>
      <c r="I206" s="5" t="s">
        <v>361</v>
      </c>
      <c r="J206" t="s">
        <v>361</v>
      </c>
      <c r="K206" s="1" t="s">
        <v>361</v>
      </c>
      <c r="L206" t="s">
        <v>361</v>
      </c>
      <c r="M206" s="1" t="s">
        <v>361</v>
      </c>
      <c r="N206" s="1" t="s">
        <v>361</v>
      </c>
      <c r="O206" t="s">
        <v>361</v>
      </c>
      <c r="P206" s="1" t="s">
        <v>361</v>
      </c>
      <c r="Q206" s="1" t="s">
        <v>361</v>
      </c>
      <c r="R206" t="s">
        <v>361</v>
      </c>
      <c r="S206" t="s">
        <v>361</v>
      </c>
      <c r="T206" s="1" t="s">
        <v>361</v>
      </c>
      <c r="U206" t="s">
        <v>361</v>
      </c>
      <c r="V206" t="s">
        <v>361</v>
      </c>
      <c r="W206" t="s">
        <v>361</v>
      </c>
      <c r="X206" t="s">
        <v>361</v>
      </c>
      <c r="Y206" s="1" t="s">
        <v>361</v>
      </c>
      <c r="Z206" s="1" t="s">
        <v>361</v>
      </c>
      <c r="AA206" t="s">
        <v>361</v>
      </c>
      <c r="AB206" t="s">
        <v>361</v>
      </c>
      <c r="AC206" t="s">
        <v>361</v>
      </c>
      <c r="AD206" t="s">
        <v>361</v>
      </c>
      <c r="AE206" t="s">
        <v>361</v>
      </c>
      <c r="AF206" t="s">
        <v>361</v>
      </c>
      <c r="AG206" t="s">
        <v>361</v>
      </c>
      <c r="AH206" t="s">
        <v>361</v>
      </c>
      <c r="AI206" t="s">
        <v>361</v>
      </c>
      <c r="AJ206" t="s">
        <v>361</v>
      </c>
      <c r="AK206" t="s">
        <v>361</v>
      </c>
      <c r="AL206" t="s">
        <v>361</v>
      </c>
      <c r="AM206" t="s">
        <v>361</v>
      </c>
      <c r="AN206" t="s">
        <v>361</v>
      </c>
    </row>
    <row r="207" spans="1:40" ht="15.75" customHeight="1" x14ac:dyDescent="0.2">
      <c r="A207" s="1" t="s">
        <v>361</v>
      </c>
      <c r="B207" s="1" t="s">
        <v>361</v>
      </c>
      <c r="C207" t="s">
        <v>361</v>
      </c>
      <c r="D207" s="2" t="s">
        <v>361</v>
      </c>
      <c r="E207" s="1" t="s">
        <v>361</v>
      </c>
      <c r="F207" t="s">
        <v>361</v>
      </c>
      <c r="G207" t="s">
        <v>361</v>
      </c>
      <c r="H207" t="s">
        <v>361</v>
      </c>
      <c r="I207" s="5" t="s">
        <v>361</v>
      </c>
      <c r="J207" t="s">
        <v>361</v>
      </c>
      <c r="K207" s="1" t="s">
        <v>361</v>
      </c>
      <c r="L207" t="s">
        <v>361</v>
      </c>
      <c r="M207" s="1" t="s">
        <v>361</v>
      </c>
      <c r="N207" s="1" t="s">
        <v>361</v>
      </c>
      <c r="O207" t="s">
        <v>361</v>
      </c>
      <c r="P207" s="1" t="s">
        <v>361</v>
      </c>
      <c r="Q207" s="1" t="s">
        <v>361</v>
      </c>
      <c r="R207" t="s">
        <v>361</v>
      </c>
      <c r="S207" t="s">
        <v>361</v>
      </c>
      <c r="T207" s="1" t="s">
        <v>361</v>
      </c>
      <c r="U207" t="s">
        <v>361</v>
      </c>
      <c r="V207" t="s">
        <v>361</v>
      </c>
      <c r="W207" t="s">
        <v>361</v>
      </c>
      <c r="X207" t="s">
        <v>361</v>
      </c>
      <c r="Y207" s="1" t="s">
        <v>361</v>
      </c>
      <c r="Z207" s="1" t="s">
        <v>361</v>
      </c>
      <c r="AA207" t="s">
        <v>361</v>
      </c>
      <c r="AB207" t="s">
        <v>361</v>
      </c>
      <c r="AC207" t="s">
        <v>361</v>
      </c>
      <c r="AD207" t="s">
        <v>361</v>
      </c>
      <c r="AE207" t="s">
        <v>361</v>
      </c>
      <c r="AF207" t="s">
        <v>361</v>
      </c>
      <c r="AG207" t="s">
        <v>361</v>
      </c>
      <c r="AH207" t="s">
        <v>361</v>
      </c>
      <c r="AI207" t="s">
        <v>361</v>
      </c>
      <c r="AJ207" t="s">
        <v>361</v>
      </c>
      <c r="AK207" t="s">
        <v>361</v>
      </c>
      <c r="AL207" t="s">
        <v>361</v>
      </c>
      <c r="AM207" t="s">
        <v>361</v>
      </c>
      <c r="AN207" t="s">
        <v>361</v>
      </c>
    </row>
    <row r="208" spans="1:40" ht="15.75" customHeight="1" x14ac:dyDescent="0.2">
      <c r="A208" s="1" t="s">
        <v>361</v>
      </c>
      <c r="B208" s="1" t="s">
        <v>361</v>
      </c>
      <c r="C208" t="s">
        <v>361</v>
      </c>
      <c r="D208" s="2" t="s">
        <v>361</v>
      </c>
      <c r="E208" s="1" t="s">
        <v>361</v>
      </c>
      <c r="F208" t="s">
        <v>361</v>
      </c>
      <c r="G208" t="s">
        <v>361</v>
      </c>
      <c r="H208" t="s">
        <v>361</v>
      </c>
      <c r="I208" s="5" t="s">
        <v>361</v>
      </c>
      <c r="J208" t="s">
        <v>361</v>
      </c>
      <c r="K208" s="1" t="s">
        <v>361</v>
      </c>
      <c r="L208" t="s">
        <v>361</v>
      </c>
      <c r="M208" s="1" t="s">
        <v>361</v>
      </c>
      <c r="N208" s="1" t="s">
        <v>361</v>
      </c>
      <c r="O208" t="s">
        <v>361</v>
      </c>
      <c r="P208" s="1" t="s">
        <v>361</v>
      </c>
      <c r="Q208" s="1" t="s">
        <v>361</v>
      </c>
      <c r="R208" t="s">
        <v>361</v>
      </c>
      <c r="S208" t="s">
        <v>361</v>
      </c>
      <c r="T208" s="1" t="s">
        <v>361</v>
      </c>
      <c r="U208" t="s">
        <v>361</v>
      </c>
      <c r="V208" t="s">
        <v>361</v>
      </c>
      <c r="W208" t="s">
        <v>361</v>
      </c>
      <c r="X208" t="s">
        <v>361</v>
      </c>
      <c r="Y208" s="1" t="s">
        <v>361</v>
      </c>
      <c r="Z208" s="1" t="s">
        <v>361</v>
      </c>
      <c r="AA208" t="s">
        <v>361</v>
      </c>
      <c r="AB208" t="s">
        <v>361</v>
      </c>
      <c r="AC208" t="s">
        <v>361</v>
      </c>
      <c r="AD208" t="s">
        <v>361</v>
      </c>
      <c r="AE208" t="s">
        <v>361</v>
      </c>
      <c r="AF208" t="s">
        <v>361</v>
      </c>
      <c r="AG208" t="s">
        <v>361</v>
      </c>
      <c r="AH208" t="s">
        <v>361</v>
      </c>
      <c r="AI208" t="s">
        <v>361</v>
      </c>
      <c r="AJ208" t="s">
        <v>361</v>
      </c>
      <c r="AK208" t="s">
        <v>361</v>
      </c>
      <c r="AL208" t="s">
        <v>361</v>
      </c>
      <c r="AM208" t="s">
        <v>361</v>
      </c>
      <c r="AN208" t="s">
        <v>361</v>
      </c>
    </row>
    <row r="209" spans="1:40" ht="15.75" customHeight="1" x14ac:dyDescent="0.2">
      <c r="A209" s="1" t="s">
        <v>361</v>
      </c>
      <c r="B209" s="1" t="s">
        <v>361</v>
      </c>
      <c r="C209" t="s">
        <v>361</v>
      </c>
      <c r="D209" s="2" t="s">
        <v>361</v>
      </c>
      <c r="E209" s="1" t="s">
        <v>361</v>
      </c>
      <c r="F209" t="s">
        <v>361</v>
      </c>
      <c r="G209" t="s">
        <v>361</v>
      </c>
      <c r="H209" t="s">
        <v>361</v>
      </c>
      <c r="I209" s="5" t="s">
        <v>361</v>
      </c>
      <c r="J209" t="s">
        <v>361</v>
      </c>
      <c r="K209" s="1" t="s">
        <v>361</v>
      </c>
      <c r="L209" t="s">
        <v>361</v>
      </c>
      <c r="M209" s="1" t="s">
        <v>361</v>
      </c>
      <c r="N209" s="1" t="s">
        <v>361</v>
      </c>
      <c r="O209" t="s">
        <v>361</v>
      </c>
      <c r="P209" s="1" t="s">
        <v>361</v>
      </c>
      <c r="Q209" s="1" t="s">
        <v>361</v>
      </c>
      <c r="R209" t="s">
        <v>361</v>
      </c>
      <c r="S209" t="s">
        <v>361</v>
      </c>
      <c r="T209" s="1" t="s">
        <v>361</v>
      </c>
      <c r="U209" t="s">
        <v>361</v>
      </c>
      <c r="V209" t="s">
        <v>361</v>
      </c>
      <c r="W209" t="s">
        <v>361</v>
      </c>
      <c r="X209" t="s">
        <v>361</v>
      </c>
      <c r="Y209" s="1" t="s">
        <v>361</v>
      </c>
      <c r="Z209" s="1" t="s">
        <v>361</v>
      </c>
      <c r="AA209" t="s">
        <v>361</v>
      </c>
      <c r="AB209" t="s">
        <v>361</v>
      </c>
      <c r="AC209" t="s">
        <v>361</v>
      </c>
      <c r="AD209" t="s">
        <v>361</v>
      </c>
      <c r="AE209" t="s">
        <v>361</v>
      </c>
      <c r="AF209" t="s">
        <v>361</v>
      </c>
      <c r="AG209" t="s">
        <v>361</v>
      </c>
      <c r="AH209" t="s">
        <v>361</v>
      </c>
      <c r="AI209" t="s">
        <v>361</v>
      </c>
      <c r="AJ209" t="s">
        <v>361</v>
      </c>
      <c r="AK209" t="s">
        <v>361</v>
      </c>
      <c r="AL209" t="s">
        <v>361</v>
      </c>
      <c r="AM209" t="s">
        <v>361</v>
      </c>
      <c r="AN209" t="s">
        <v>361</v>
      </c>
    </row>
    <row r="210" spans="1:40" ht="15.75" customHeight="1" x14ac:dyDescent="0.2">
      <c r="A210" s="1" t="s">
        <v>361</v>
      </c>
      <c r="B210" s="1" t="s">
        <v>361</v>
      </c>
      <c r="C210" t="s">
        <v>361</v>
      </c>
      <c r="D210" s="2" t="s">
        <v>361</v>
      </c>
      <c r="E210" s="1" t="s">
        <v>361</v>
      </c>
      <c r="F210" t="s">
        <v>361</v>
      </c>
      <c r="G210" t="s">
        <v>361</v>
      </c>
      <c r="H210" t="s">
        <v>361</v>
      </c>
      <c r="I210" s="5" t="s">
        <v>361</v>
      </c>
      <c r="J210" t="s">
        <v>361</v>
      </c>
      <c r="K210" s="1" t="s">
        <v>361</v>
      </c>
      <c r="L210" t="s">
        <v>361</v>
      </c>
      <c r="M210" s="1" t="s">
        <v>361</v>
      </c>
      <c r="N210" s="1" t="s">
        <v>361</v>
      </c>
      <c r="O210" t="s">
        <v>361</v>
      </c>
      <c r="P210" s="1" t="s">
        <v>361</v>
      </c>
      <c r="Q210" s="1" t="s">
        <v>361</v>
      </c>
      <c r="R210" t="s">
        <v>361</v>
      </c>
      <c r="S210" t="s">
        <v>361</v>
      </c>
      <c r="T210" s="1" t="s">
        <v>361</v>
      </c>
      <c r="U210" t="s">
        <v>361</v>
      </c>
      <c r="V210" t="s">
        <v>361</v>
      </c>
      <c r="W210" t="s">
        <v>361</v>
      </c>
      <c r="X210" t="s">
        <v>361</v>
      </c>
      <c r="Y210" s="1" t="s">
        <v>361</v>
      </c>
      <c r="Z210" s="1" t="s">
        <v>361</v>
      </c>
      <c r="AA210" t="s">
        <v>361</v>
      </c>
      <c r="AB210" t="s">
        <v>361</v>
      </c>
      <c r="AC210" t="s">
        <v>361</v>
      </c>
      <c r="AD210" t="s">
        <v>361</v>
      </c>
      <c r="AE210" t="s">
        <v>361</v>
      </c>
      <c r="AF210" t="s">
        <v>361</v>
      </c>
      <c r="AG210" t="s">
        <v>361</v>
      </c>
      <c r="AH210" t="s">
        <v>361</v>
      </c>
      <c r="AI210" t="s">
        <v>361</v>
      </c>
      <c r="AJ210" t="s">
        <v>361</v>
      </c>
      <c r="AK210" t="s">
        <v>361</v>
      </c>
      <c r="AL210" t="s">
        <v>361</v>
      </c>
      <c r="AM210" t="s">
        <v>361</v>
      </c>
      <c r="AN210" t="s">
        <v>361</v>
      </c>
    </row>
    <row r="211" spans="1:40" ht="15.75" customHeight="1" x14ac:dyDescent="0.2">
      <c r="A211" s="1" t="s">
        <v>361</v>
      </c>
      <c r="B211" s="1" t="s">
        <v>361</v>
      </c>
      <c r="C211" t="s">
        <v>361</v>
      </c>
      <c r="D211" s="2" t="s">
        <v>361</v>
      </c>
      <c r="E211" s="1" t="s">
        <v>361</v>
      </c>
      <c r="F211" t="s">
        <v>361</v>
      </c>
      <c r="G211" t="s">
        <v>361</v>
      </c>
      <c r="H211" t="s">
        <v>361</v>
      </c>
      <c r="I211" s="5" t="s">
        <v>361</v>
      </c>
      <c r="J211" t="s">
        <v>361</v>
      </c>
      <c r="K211" s="1" t="s">
        <v>361</v>
      </c>
      <c r="L211" t="s">
        <v>361</v>
      </c>
      <c r="M211" s="1" t="s">
        <v>361</v>
      </c>
      <c r="N211" s="1" t="s">
        <v>361</v>
      </c>
      <c r="O211" t="s">
        <v>361</v>
      </c>
      <c r="P211" s="1" t="s">
        <v>361</v>
      </c>
      <c r="Q211" s="1" t="s">
        <v>361</v>
      </c>
      <c r="R211" t="s">
        <v>361</v>
      </c>
      <c r="S211" t="s">
        <v>361</v>
      </c>
      <c r="T211" s="1" t="s">
        <v>361</v>
      </c>
      <c r="U211" t="s">
        <v>361</v>
      </c>
      <c r="V211" t="s">
        <v>361</v>
      </c>
      <c r="W211" t="s">
        <v>361</v>
      </c>
      <c r="X211" t="s">
        <v>361</v>
      </c>
      <c r="Y211" s="1" t="s">
        <v>361</v>
      </c>
      <c r="Z211" s="1" t="s">
        <v>361</v>
      </c>
      <c r="AA211" t="s">
        <v>361</v>
      </c>
      <c r="AB211" t="s">
        <v>361</v>
      </c>
      <c r="AC211" t="s">
        <v>361</v>
      </c>
      <c r="AD211" t="s">
        <v>361</v>
      </c>
      <c r="AE211" t="s">
        <v>361</v>
      </c>
      <c r="AF211" t="s">
        <v>361</v>
      </c>
      <c r="AG211" t="s">
        <v>361</v>
      </c>
      <c r="AH211" t="s">
        <v>361</v>
      </c>
      <c r="AI211" t="s">
        <v>361</v>
      </c>
      <c r="AJ211" t="s">
        <v>361</v>
      </c>
      <c r="AK211" t="s">
        <v>361</v>
      </c>
      <c r="AL211" t="s">
        <v>361</v>
      </c>
      <c r="AM211" t="s">
        <v>361</v>
      </c>
      <c r="AN211" t="s">
        <v>361</v>
      </c>
    </row>
    <row r="212" spans="1:40" ht="15.75" customHeight="1" x14ac:dyDescent="0.2">
      <c r="A212" s="1" t="s">
        <v>361</v>
      </c>
      <c r="B212" s="1" t="s">
        <v>361</v>
      </c>
      <c r="C212" t="s">
        <v>361</v>
      </c>
      <c r="D212" s="2" t="s">
        <v>361</v>
      </c>
      <c r="E212" s="1" t="s">
        <v>361</v>
      </c>
      <c r="F212" t="s">
        <v>361</v>
      </c>
      <c r="G212" t="s">
        <v>361</v>
      </c>
      <c r="H212" t="s">
        <v>361</v>
      </c>
      <c r="I212" s="5" t="s">
        <v>361</v>
      </c>
      <c r="J212" t="s">
        <v>361</v>
      </c>
      <c r="K212" s="1" t="s">
        <v>361</v>
      </c>
      <c r="L212" t="s">
        <v>361</v>
      </c>
      <c r="M212" s="1" t="s">
        <v>361</v>
      </c>
      <c r="N212" s="1" t="s">
        <v>361</v>
      </c>
      <c r="O212" t="s">
        <v>361</v>
      </c>
      <c r="P212" s="1" t="s">
        <v>361</v>
      </c>
      <c r="Q212" s="1" t="s">
        <v>361</v>
      </c>
      <c r="R212" t="s">
        <v>361</v>
      </c>
      <c r="S212" t="s">
        <v>361</v>
      </c>
      <c r="T212" s="1" t="s">
        <v>361</v>
      </c>
      <c r="U212" t="s">
        <v>361</v>
      </c>
      <c r="V212" t="s">
        <v>361</v>
      </c>
      <c r="W212" t="s">
        <v>361</v>
      </c>
      <c r="X212" t="s">
        <v>361</v>
      </c>
      <c r="Y212" s="1" t="s">
        <v>361</v>
      </c>
      <c r="Z212" s="1" t="s">
        <v>361</v>
      </c>
      <c r="AA212" t="s">
        <v>361</v>
      </c>
      <c r="AB212" t="s">
        <v>361</v>
      </c>
      <c r="AC212" t="s">
        <v>361</v>
      </c>
      <c r="AD212" t="s">
        <v>361</v>
      </c>
      <c r="AE212" t="s">
        <v>361</v>
      </c>
      <c r="AF212" t="s">
        <v>361</v>
      </c>
      <c r="AG212" t="s">
        <v>361</v>
      </c>
      <c r="AH212" t="s">
        <v>361</v>
      </c>
      <c r="AI212" t="s">
        <v>361</v>
      </c>
      <c r="AJ212" t="s">
        <v>361</v>
      </c>
      <c r="AK212" t="s">
        <v>361</v>
      </c>
      <c r="AL212" t="s">
        <v>361</v>
      </c>
      <c r="AM212" t="s">
        <v>361</v>
      </c>
      <c r="AN212" t="s">
        <v>361</v>
      </c>
    </row>
    <row r="213" spans="1:40" ht="15.75" customHeight="1" x14ac:dyDescent="0.2">
      <c r="A213" s="1" t="s">
        <v>361</v>
      </c>
      <c r="B213" s="1" t="s">
        <v>361</v>
      </c>
      <c r="C213" t="s">
        <v>361</v>
      </c>
      <c r="D213" s="2" t="s">
        <v>361</v>
      </c>
      <c r="E213" s="1" t="s">
        <v>361</v>
      </c>
      <c r="F213" t="s">
        <v>361</v>
      </c>
      <c r="G213" t="s">
        <v>361</v>
      </c>
      <c r="H213" t="s">
        <v>361</v>
      </c>
      <c r="I213" s="5" t="s">
        <v>361</v>
      </c>
      <c r="J213" t="s">
        <v>361</v>
      </c>
      <c r="K213" s="1" t="s">
        <v>361</v>
      </c>
      <c r="L213" t="s">
        <v>361</v>
      </c>
      <c r="M213" s="1" t="s">
        <v>361</v>
      </c>
      <c r="N213" s="1" t="s">
        <v>361</v>
      </c>
      <c r="O213" t="s">
        <v>361</v>
      </c>
      <c r="P213" s="1" t="s">
        <v>361</v>
      </c>
      <c r="Q213" s="1" t="s">
        <v>361</v>
      </c>
      <c r="R213" t="s">
        <v>361</v>
      </c>
      <c r="S213" t="s">
        <v>361</v>
      </c>
      <c r="T213" s="1" t="s">
        <v>361</v>
      </c>
      <c r="U213" t="s">
        <v>361</v>
      </c>
      <c r="V213" t="s">
        <v>361</v>
      </c>
      <c r="W213" t="s">
        <v>361</v>
      </c>
      <c r="X213" t="s">
        <v>361</v>
      </c>
      <c r="Y213" s="1" t="s">
        <v>361</v>
      </c>
      <c r="Z213" s="1" t="s">
        <v>361</v>
      </c>
      <c r="AA213" t="s">
        <v>361</v>
      </c>
      <c r="AB213" t="s">
        <v>361</v>
      </c>
      <c r="AC213" t="s">
        <v>361</v>
      </c>
      <c r="AD213" t="s">
        <v>361</v>
      </c>
      <c r="AE213" t="s">
        <v>361</v>
      </c>
      <c r="AF213" t="s">
        <v>361</v>
      </c>
      <c r="AG213" t="s">
        <v>361</v>
      </c>
      <c r="AH213" t="s">
        <v>361</v>
      </c>
      <c r="AI213" t="s">
        <v>361</v>
      </c>
      <c r="AJ213" t="s">
        <v>361</v>
      </c>
      <c r="AK213" t="s">
        <v>361</v>
      </c>
      <c r="AL213" t="s">
        <v>361</v>
      </c>
      <c r="AM213" t="s">
        <v>361</v>
      </c>
      <c r="AN213" t="s">
        <v>361</v>
      </c>
    </row>
    <row r="214" spans="1:40" ht="15.75" customHeight="1" x14ac:dyDescent="0.2">
      <c r="A214" s="1" t="s">
        <v>361</v>
      </c>
      <c r="B214" s="1" t="s">
        <v>361</v>
      </c>
      <c r="C214" t="s">
        <v>361</v>
      </c>
      <c r="D214" s="2" t="s">
        <v>361</v>
      </c>
      <c r="E214" s="1" t="s">
        <v>361</v>
      </c>
      <c r="F214" t="s">
        <v>361</v>
      </c>
      <c r="G214" t="s">
        <v>361</v>
      </c>
      <c r="H214" t="s">
        <v>361</v>
      </c>
      <c r="I214" s="5" t="s">
        <v>361</v>
      </c>
      <c r="J214" t="s">
        <v>361</v>
      </c>
      <c r="K214" s="1" t="s">
        <v>361</v>
      </c>
      <c r="L214" t="s">
        <v>361</v>
      </c>
      <c r="M214" s="1" t="s">
        <v>361</v>
      </c>
      <c r="N214" s="1" t="s">
        <v>361</v>
      </c>
      <c r="O214" t="s">
        <v>361</v>
      </c>
      <c r="P214" s="1" t="s">
        <v>361</v>
      </c>
      <c r="Q214" s="1" t="s">
        <v>361</v>
      </c>
      <c r="R214" t="s">
        <v>361</v>
      </c>
      <c r="S214" t="s">
        <v>361</v>
      </c>
      <c r="T214" s="1" t="s">
        <v>361</v>
      </c>
      <c r="U214" t="s">
        <v>361</v>
      </c>
      <c r="V214" t="s">
        <v>361</v>
      </c>
      <c r="W214" t="s">
        <v>361</v>
      </c>
      <c r="X214" t="s">
        <v>361</v>
      </c>
      <c r="Y214" s="1" t="s">
        <v>361</v>
      </c>
      <c r="Z214" s="1" t="s">
        <v>361</v>
      </c>
      <c r="AA214" t="s">
        <v>361</v>
      </c>
      <c r="AB214" t="s">
        <v>361</v>
      </c>
      <c r="AC214" t="s">
        <v>361</v>
      </c>
      <c r="AD214" t="s">
        <v>361</v>
      </c>
      <c r="AE214" t="s">
        <v>361</v>
      </c>
      <c r="AF214" t="s">
        <v>361</v>
      </c>
      <c r="AG214" t="s">
        <v>361</v>
      </c>
      <c r="AH214" t="s">
        <v>361</v>
      </c>
      <c r="AI214" t="s">
        <v>361</v>
      </c>
      <c r="AJ214" t="s">
        <v>361</v>
      </c>
      <c r="AK214" t="s">
        <v>361</v>
      </c>
      <c r="AL214" t="s">
        <v>361</v>
      </c>
      <c r="AM214" t="s">
        <v>361</v>
      </c>
      <c r="AN214" t="s">
        <v>361</v>
      </c>
    </row>
    <row r="215" spans="1:40" ht="15.75" customHeight="1" x14ac:dyDescent="0.2">
      <c r="A215" s="1" t="s">
        <v>361</v>
      </c>
      <c r="B215" s="1" t="s">
        <v>361</v>
      </c>
      <c r="C215" t="s">
        <v>361</v>
      </c>
      <c r="D215" s="2" t="s">
        <v>361</v>
      </c>
      <c r="E215" s="1" t="s">
        <v>361</v>
      </c>
      <c r="F215" t="s">
        <v>361</v>
      </c>
      <c r="G215" t="s">
        <v>361</v>
      </c>
      <c r="H215" t="s">
        <v>361</v>
      </c>
      <c r="I215" s="5" t="s">
        <v>361</v>
      </c>
      <c r="J215" t="s">
        <v>361</v>
      </c>
      <c r="K215" s="1" t="s">
        <v>361</v>
      </c>
      <c r="L215" t="s">
        <v>361</v>
      </c>
      <c r="M215" s="1" t="s">
        <v>361</v>
      </c>
      <c r="N215" s="1" t="s">
        <v>361</v>
      </c>
      <c r="O215" t="s">
        <v>361</v>
      </c>
      <c r="P215" s="1" t="s">
        <v>361</v>
      </c>
      <c r="Q215" s="1" t="s">
        <v>361</v>
      </c>
      <c r="R215" t="s">
        <v>361</v>
      </c>
      <c r="S215" t="s">
        <v>361</v>
      </c>
      <c r="T215" s="1" t="s">
        <v>361</v>
      </c>
      <c r="U215" t="s">
        <v>361</v>
      </c>
      <c r="V215" t="s">
        <v>361</v>
      </c>
      <c r="W215" t="s">
        <v>361</v>
      </c>
      <c r="X215" t="s">
        <v>361</v>
      </c>
      <c r="Y215" s="1" t="s">
        <v>361</v>
      </c>
      <c r="Z215" s="1" t="s">
        <v>361</v>
      </c>
      <c r="AA215" t="s">
        <v>361</v>
      </c>
      <c r="AB215" t="s">
        <v>361</v>
      </c>
      <c r="AC215" t="s">
        <v>361</v>
      </c>
      <c r="AD215" t="s">
        <v>361</v>
      </c>
      <c r="AE215" t="s">
        <v>361</v>
      </c>
      <c r="AF215" t="s">
        <v>361</v>
      </c>
      <c r="AG215" t="s">
        <v>361</v>
      </c>
      <c r="AH215" t="s">
        <v>361</v>
      </c>
      <c r="AI215" t="s">
        <v>361</v>
      </c>
      <c r="AJ215" t="s">
        <v>361</v>
      </c>
      <c r="AK215" t="s">
        <v>361</v>
      </c>
      <c r="AL215" t="s">
        <v>361</v>
      </c>
      <c r="AM215" t="s">
        <v>361</v>
      </c>
      <c r="AN215" t="s">
        <v>361</v>
      </c>
    </row>
    <row r="216" spans="1:40" ht="15.75" customHeight="1" x14ac:dyDescent="0.2">
      <c r="A216" s="1" t="s">
        <v>361</v>
      </c>
      <c r="B216" s="1" t="s">
        <v>361</v>
      </c>
      <c r="C216" t="s">
        <v>361</v>
      </c>
      <c r="D216" s="2" t="s">
        <v>361</v>
      </c>
      <c r="E216" s="1" t="s">
        <v>361</v>
      </c>
      <c r="F216" t="s">
        <v>361</v>
      </c>
      <c r="G216" t="s">
        <v>361</v>
      </c>
      <c r="H216" t="s">
        <v>361</v>
      </c>
      <c r="I216" s="5" t="s">
        <v>361</v>
      </c>
      <c r="J216" t="s">
        <v>361</v>
      </c>
      <c r="K216" s="1" t="s">
        <v>361</v>
      </c>
      <c r="L216" t="s">
        <v>361</v>
      </c>
      <c r="M216" s="1" t="s">
        <v>361</v>
      </c>
      <c r="N216" s="1" t="s">
        <v>361</v>
      </c>
      <c r="O216" t="s">
        <v>361</v>
      </c>
      <c r="P216" s="1" t="s">
        <v>361</v>
      </c>
      <c r="Q216" s="1" t="s">
        <v>361</v>
      </c>
      <c r="R216" t="s">
        <v>361</v>
      </c>
      <c r="S216" t="s">
        <v>361</v>
      </c>
      <c r="T216" s="1" t="s">
        <v>361</v>
      </c>
      <c r="U216" t="s">
        <v>361</v>
      </c>
      <c r="V216" t="s">
        <v>361</v>
      </c>
      <c r="W216" t="s">
        <v>361</v>
      </c>
      <c r="X216" t="s">
        <v>361</v>
      </c>
      <c r="Y216" s="1" t="s">
        <v>361</v>
      </c>
      <c r="Z216" s="1" t="s">
        <v>361</v>
      </c>
      <c r="AA216" t="s">
        <v>361</v>
      </c>
      <c r="AB216" t="s">
        <v>361</v>
      </c>
      <c r="AC216" t="s">
        <v>361</v>
      </c>
      <c r="AD216" t="s">
        <v>361</v>
      </c>
      <c r="AE216" t="s">
        <v>361</v>
      </c>
      <c r="AF216" t="s">
        <v>361</v>
      </c>
      <c r="AG216" t="s">
        <v>361</v>
      </c>
      <c r="AH216" t="s">
        <v>361</v>
      </c>
      <c r="AI216" t="s">
        <v>361</v>
      </c>
      <c r="AJ216" t="s">
        <v>361</v>
      </c>
      <c r="AK216" t="s">
        <v>361</v>
      </c>
      <c r="AL216" t="s">
        <v>361</v>
      </c>
      <c r="AM216" t="s">
        <v>361</v>
      </c>
      <c r="AN216" t="s">
        <v>361</v>
      </c>
    </row>
    <row r="217" spans="1:40" ht="15.75" customHeight="1" x14ac:dyDescent="0.2">
      <c r="A217" s="1" t="s">
        <v>361</v>
      </c>
      <c r="B217" s="1" t="s">
        <v>361</v>
      </c>
      <c r="C217" t="s">
        <v>361</v>
      </c>
      <c r="D217" s="2" t="s">
        <v>361</v>
      </c>
      <c r="E217" s="1" t="s">
        <v>361</v>
      </c>
      <c r="F217" t="s">
        <v>361</v>
      </c>
      <c r="G217" t="s">
        <v>361</v>
      </c>
      <c r="H217" t="s">
        <v>361</v>
      </c>
      <c r="I217" s="5" t="s">
        <v>361</v>
      </c>
      <c r="J217" t="s">
        <v>361</v>
      </c>
      <c r="K217" s="1" t="s">
        <v>361</v>
      </c>
      <c r="L217" t="s">
        <v>361</v>
      </c>
      <c r="M217" s="1" t="s">
        <v>361</v>
      </c>
      <c r="N217" s="1" t="s">
        <v>361</v>
      </c>
      <c r="O217" t="s">
        <v>361</v>
      </c>
      <c r="P217" s="1" t="s">
        <v>361</v>
      </c>
      <c r="Q217" s="1" t="s">
        <v>361</v>
      </c>
      <c r="R217" t="s">
        <v>361</v>
      </c>
      <c r="S217" t="s">
        <v>361</v>
      </c>
      <c r="T217" s="1" t="s">
        <v>361</v>
      </c>
      <c r="U217" t="s">
        <v>361</v>
      </c>
      <c r="V217" t="s">
        <v>361</v>
      </c>
      <c r="W217" t="s">
        <v>361</v>
      </c>
      <c r="X217" t="s">
        <v>361</v>
      </c>
      <c r="Y217" s="1" t="s">
        <v>361</v>
      </c>
      <c r="Z217" s="1" t="s">
        <v>361</v>
      </c>
      <c r="AA217" t="s">
        <v>361</v>
      </c>
      <c r="AB217" t="s">
        <v>361</v>
      </c>
      <c r="AC217" t="s">
        <v>361</v>
      </c>
      <c r="AD217" t="s">
        <v>361</v>
      </c>
      <c r="AE217" t="s">
        <v>361</v>
      </c>
      <c r="AF217" t="s">
        <v>361</v>
      </c>
      <c r="AG217" t="s">
        <v>361</v>
      </c>
      <c r="AH217" t="s">
        <v>361</v>
      </c>
      <c r="AI217" t="s">
        <v>361</v>
      </c>
      <c r="AJ217" t="s">
        <v>361</v>
      </c>
      <c r="AK217" t="s">
        <v>361</v>
      </c>
      <c r="AL217" t="s">
        <v>361</v>
      </c>
      <c r="AM217" t="s">
        <v>361</v>
      </c>
      <c r="AN217" t="s">
        <v>361</v>
      </c>
    </row>
    <row r="218" spans="1:40" ht="15.75" customHeight="1" x14ac:dyDescent="0.2">
      <c r="A218" s="1" t="s">
        <v>361</v>
      </c>
      <c r="B218" s="1" t="s">
        <v>361</v>
      </c>
      <c r="C218" t="s">
        <v>361</v>
      </c>
      <c r="D218" s="2" t="s">
        <v>361</v>
      </c>
      <c r="E218" s="1" t="s">
        <v>361</v>
      </c>
      <c r="F218" t="s">
        <v>361</v>
      </c>
      <c r="G218" t="s">
        <v>361</v>
      </c>
      <c r="H218" t="s">
        <v>361</v>
      </c>
      <c r="I218" s="5" t="s">
        <v>361</v>
      </c>
      <c r="J218" t="s">
        <v>361</v>
      </c>
      <c r="K218" s="1" t="s">
        <v>361</v>
      </c>
      <c r="L218" t="s">
        <v>361</v>
      </c>
      <c r="M218" s="1" t="s">
        <v>361</v>
      </c>
      <c r="N218" s="1" t="s">
        <v>361</v>
      </c>
      <c r="O218" t="s">
        <v>361</v>
      </c>
      <c r="P218" s="1" t="s">
        <v>361</v>
      </c>
      <c r="Q218" s="1" t="s">
        <v>361</v>
      </c>
      <c r="R218" t="s">
        <v>361</v>
      </c>
      <c r="S218" t="s">
        <v>361</v>
      </c>
      <c r="T218" s="1" t="s">
        <v>361</v>
      </c>
      <c r="U218" t="s">
        <v>361</v>
      </c>
      <c r="V218" t="s">
        <v>361</v>
      </c>
      <c r="W218" t="s">
        <v>361</v>
      </c>
      <c r="X218" t="s">
        <v>361</v>
      </c>
      <c r="Y218" s="1" t="s">
        <v>361</v>
      </c>
      <c r="Z218" s="1" t="s">
        <v>361</v>
      </c>
      <c r="AA218" t="s">
        <v>361</v>
      </c>
      <c r="AB218" t="s">
        <v>361</v>
      </c>
      <c r="AC218" t="s">
        <v>361</v>
      </c>
      <c r="AD218" t="s">
        <v>361</v>
      </c>
      <c r="AE218" t="s">
        <v>361</v>
      </c>
      <c r="AF218" t="s">
        <v>361</v>
      </c>
      <c r="AG218" t="s">
        <v>361</v>
      </c>
      <c r="AH218" t="s">
        <v>361</v>
      </c>
      <c r="AI218" t="s">
        <v>361</v>
      </c>
      <c r="AJ218" t="s">
        <v>361</v>
      </c>
      <c r="AK218" t="s">
        <v>361</v>
      </c>
      <c r="AL218" t="s">
        <v>361</v>
      </c>
      <c r="AM218" t="s">
        <v>361</v>
      </c>
      <c r="AN218" t="s">
        <v>361</v>
      </c>
    </row>
    <row r="219" spans="1:40" ht="15.75" customHeight="1" x14ac:dyDescent="0.2">
      <c r="A219" s="1" t="s">
        <v>361</v>
      </c>
      <c r="B219" s="1" t="s">
        <v>361</v>
      </c>
      <c r="C219" t="s">
        <v>361</v>
      </c>
      <c r="D219" s="2" t="s">
        <v>361</v>
      </c>
      <c r="E219" s="1" t="s">
        <v>361</v>
      </c>
      <c r="F219" t="s">
        <v>361</v>
      </c>
      <c r="G219" t="s">
        <v>361</v>
      </c>
      <c r="H219" t="s">
        <v>361</v>
      </c>
      <c r="I219" s="5" t="s">
        <v>361</v>
      </c>
      <c r="J219" t="s">
        <v>361</v>
      </c>
      <c r="K219" s="1" t="s">
        <v>361</v>
      </c>
      <c r="L219" t="s">
        <v>361</v>
      </c>
      <c r="M219" s="1" t="s">
        <v>361</v>
      </c>
      <c r="N219" s="1" t="s">
        <v>361</v>
      </c>
      <c r="O219" t="s">
        <v>361</v>
      </c>
      <c r="P219" s="1" t="s">
        <v>361</v>
      </c>
      <c r="Q219" s="1" t="s">
        <v>361</v>
      </c>
      <c r="R219" t="s">
        <v>361</v>
      </c>
      <c r="S219" t="s">
        <v>361</v>
      </c>
      <c r="T219" s="1" t="s">
        <v>361</v>
      </c>
      <c r="U219" t="s">
        <v>361</v>
      </c>
      <c r="V219" t="s">
        <v>361</v>
      </c>
      <c r="W219" t="s">
        <v>361</v>
      </c>
      <c r="X219" t="s">
        <v>361</v>
      </c>
      <c r="Y219" s="1" t="s">
        <v>361</v>
      </c>
      <c r="Z219" s="1" t="s">
        <v>361</v>
      </c>
      <c r="AA219" t="s">
        <v>361</v>
      </c>
      <c r="AB219" t="s">
        <v>361</v>
      </c>
      <c r="AC219" t="s">
        <v>361</v>
      </c>
      <c r="AD219" t="s">
        <v>361</v>
      </c>
      <c r="AE219" t="s">
        <v>361</v>
      </c>
      <c r="AF219" t="s">
        <v>361</v>
      </c>
      <c r="AG219" t="s">
        <v>361</v>
      </c>
      <c r="AH219" t="s">
        <v>361</v>
      </c>
      <c r="AI219" t="s">
        <v>361</v>
      </c>
      <c r="AJ219" t="s">
        <v>361</v>
      </c>
      <c r="AK219" t="s">
        <v>361</v>
      </c>
      <c r="AL219" t="s">
        <v>361</v>
      </c>
      <c r="AM219" t="s">
        <v>361</v>
      </c>
      <c r="AN219" t="s">
        <v>361</v>
      </c>
    </row>
    <row r="220" spans="1:40" ht="15.75" customHeight="1" x14ac:dyDescent="0.2">
      <c r="A220" s="1" t="s">
        <v>361</v>
      </c>
      <c r="B220" s="1" t="s">
        <v>361</v>
      </c>
      <c r="C220" t="s">
        <v>361</v>
      </c>
      <c r="D220" s="2" t="s">
        <v>361</v>
      </c>
      <c r="E220" s="1" t="s">
        <v>361</v>
      </c>
      <c r="F220" t="s">
        <v>361</v>
      </c>
      <c r="G220" t="s">
        <v>361</v>
      </c>
      <c r="H220" t="s">
        <v>361</v>
      </c>
      <c r="I220" s="5" t="s">
        <v>361</v>
      </c>
      <c r="J220" t="s">
        <v>361</v>
      </c>
      <c r="K220" s="1" t="s">
        <v>361</v>
      </c>
      <c r="L220" t="s">
        <v>361</v>
      </c>
      <c r="M220" s="1" t="s">
        <v>361</v>
      </c>
      <c r="N220" s="1" t="s">
        <v>361</v>
      </c>
      <c r="O220" s="1" t="s">
        <v>361</v>
      </c>
      <c r="P220" s="1" t="s">
        <v>361</v>
      </c>
      <c r="Q220" s="1" t="s">
        <v>361</v>
      </c>
      <c r="R220" t="s">
        <v>361</v>
      </c>
      <c r="S220" t="s">
        <v>361</v>
      </c>
      <c r="T220" s="1" t="s">
        <v>361</v>
      </c>
      <c r="U220" t="s">
        <v>361</v>
      </c>
      <c r="V220" t="s">
        <v>361</v>
      </c>
      <c r="W220" t="s">
        <v>361</v>
      </c>
      <c r="X220" t="s">
        <v>361</v>
      </c>
      <c r="Y220" s="1" t="s">
        <v>361</v>
      </c>
      <c r="Z220" s="1" t="s">
        <v>361</v>
      </c>
      <c r="AA220" t="s">
        <v>361</v>
      </c>
      <c r="AB220" t="s">
        <v>361</v>
      </c>
      <c r="AC220" t="s">
        <v>361</v>
      </c>
      <c r="AD220" t="s">
        <v>361</v>
      </c>
      <c r="AE220" t="s">
        <v>361</v>
      </c>
      <c r="AF220" t="s">
        <v>361</v>
      </c>
      <c r="AG220" t="s">
        <v>361</v>
      </c>
      <c r="AH220" t="s">
        <v>361</v>
      </c>
      <c r="AI220" t="s">
        <v>361</v>
      </c>
      <c r="AJ220" t="s">
        <v>361</v>
      </c>
      <c r="AK220" t="s">
        <v>361</v>
      </c>
      <c r="AL220" t="s">
        <v>361</v>
      </c>
      <c r="AM220" t="s">
        <v>361</v>
      </c>
      <c r="AN220" t="s">
        <v>361</v>
      </c>
    </row>
    <row r="221" spans="1:40" ht="15.75" customHeight="1" x14ac:dyDescent="0.2">
      <c r="A221" s="1" t="s">
        <v>361</v>
      </c>
      <c r="B221" s="1" t="s">
        <v>361</v>
      </c>
      <c r="C221" t="s">
        <v>361</v>
      </c>
      <c r="D221" s="2" t="s">
        <v>361</v>
      </c>
      <c r="E221" s="1" t="s">
        <v>361</v>
      </c>
      <c r="F221" t="s">
        <v>361</v>
      </c>
      <c r="G221" t="s">
        <v>361</v>
      </c>
      <c r="H221" t="s">
        <v>361</v>
      </c>
      <c r="I221" s="5" t="s">
        <v>361</v>
      </c>
      <c r="J221" t="s">
        <v>361</v>
      </c>
      <c r="K221" s="1" t="s">
        <v>361</v>
      </c>
      <c r="L221" t="s">
        <v>361</v>
      </c>
      <c r="M221" s="1" t="s">
        <v>361</v>
      </c>
      <c r="N221" s="1" t="s">
        <v>361</v>
      </c>
      <c r="O221" t="s">
        <v>361</v>
      </c>
      <c r="P221" s="1" t="s">
        <v>361</v>
      </c>
      <c r="Q221" s="1" t="s">
        <v>361</v>
      </c>
      <c r="R221" t="s">
        <v>361</v>
      </c>
      <c r="S221" t="s">
        <v>361</v>
      </c>
      <c r="T221" s="1" t="s">
        <v>361</v>
      </c>
      <c r="U221" t="s">
        <v>361</v>
      </c>
      <c r="V221" t="s">
        <v>361</v>
      </c>
      <c r="W221" t="s">
        <v>361</v>
      </c>
      <c r="X221" t="s">
        <v>361</v>
      </c>
      <c r="Y221" s="1" t="s">
        <v>361</v>
      </c>
      <c r="Z221" s="1" t="s">
        <v>361</v>
      </c>
      <c r="AA221" t="s">
        <v>361</v>
      </c>
      <c r="AB221" t="s">
        <v>361</v>
      </c>
      <c r="AC221" t="s">
        <v>361</v>
      </c>
      <c r="AD221" t="s">
        <v>361</v>
      </c>
      <c r="AE221" t="s">
        <v>361</v>
      </c>
      <c r="AF221" t="s">
        <v>361</v>
      </c>
      <c r="AG221" t="s">
        <v>361</v>
      </c>
      <c r="AH221" t="s">
        <v>361</v>
      </c>
      <c r="AI221" t="s">
        <v>361</v>
      </c>
      <c r="AJ221" t="s">
        <v>361</v>
      </c>
      <c r="AK221" t="s">
        <v>361</v>
      </c>
      <c r="AL221" t="s">
        <v>361</v>
      </c>
      <c r="AM221" t="s">
        <v>361</v>
      </c>
      <c r="AN221" t="s">
        <v>361</v>
      </c>
    </row>
    <row r="222" spans="1:40" ht="15.75" customHeight="1" x14ac:dyDescent="0.2">
      <c r="A222" s="1" t="s">
        <v>361</v>
      </c>
      <c r="B222" s="1" t="s">
        <v>361</v>
      </c>
      <c r="C222" t="s">
        <v>361</v>
      </c>
      <c r="D222" s="2" t="s">
        <v>361</v>
      </c>
      <c r="E222" s="1" t="s">
        <v>361</v>
      </c>
      <c r="F222" t="s">
        <v>361</v>
      </c>
      <c r="G222" t="s">
        <v>361</v>
      </c>
      <c r="H222" t="s">
        <v>361</v>
      </c>
      <c r="I222" s="5" t="s">
        <v>361</v>
      </c>
      <c r="J222" t="s">
        <v>361</v>
      </c>
      <c r="K222" s="1" t="s">
        <v>361</v>
      </c>
      <c r="L222" t="s">
        <v>361</v>
      </c>
      <c r="M222" s="1" t="s">
        <v>361</v>
      </c>
      <c r="N222" s="1" t="s">
        <v>361</v>
      </c>
      <c r="O222" t="s">
        <v>361</v>
      </c>
      <c r="P222" s="1" t="s">
        <v>361</v>
      </c>
      <c r="Q222" s="1" t="s">
        <v>361</v>
      </c>
      <c r="R222" t="s">
        <v>361</v>
      </c>
      <c r="S222" t="s">
        <v>361</v>
      </c>
      <c r="T222" s="1" t="s">
        <v>361</v>
      </c>
      <c r="U222" t="s">
        <v>361</v>
      </c>
      <c r="V222" t="s">
        <v>361</v>
      </c>
      <c r="W222" t="s">
        <v>361</v>
      </c>
      <c r="X222" t="s">
        <v>361</v>
      </c>
      <c r="Y222" s="1" t="s">
        <v>361</v>
      </c>
      <c r="Z222" s="1" t="s">
        <v>361</v>
      </c>
      <c r="AA222" t="s">
        <v>361</v>
      </c>
      <c r="AB222" t="s">
        <v>361</v>
      </c>
      <c r="AC222" t="s">
        <v>361</v>
      </c>
      <c r="AD222" t="s">
        <v>361</v>
      </c>
      <c r="AE222" t="s">
        <v>361</v>
      </c>
      <c r="AF222" t="s">
        <v>361</v>
      </c>
      <c r="AG222" t="s">
        <v>361</v>
      </c>
      <c r="AH222" t="s">
        <v>361</v>
      </c>
      <c r="AI222" t="s">
        <v>361</v>
      </c>
      <c r="AJ222" t="s">
        <v>361</v>
      </c>
      <c r="AK222" t="s">
        <v>361</v>
      </c>
      <c r="AL222" t="s">
        <v>361</v>
      </c>
      <c r="AM222" t="s">
        <v>361</v>
      </c>
      <c r="AN222" t="s">
        <v>361</v>
      </c>
    </row>
    <row r="223" spans="1:40" ht="15.75" customHeight="1" x14ac:dyDescent="0.2">
      <c r="A223" s="1" t="s">
        <v>361</v>
      </c>
      <c r="B223" s="1" t="s">
        <v>361</v>
      </c>
      <c r="C223" t="s">
        <v>361</v>
      </c>
      <c r="D223" s="2" t="s">
        <v>361</v>
      </c>
      <c r="E223" s="1" t="s">
        <v>361</v>
      </c>
      <c r="F223" t="s">
        <v>361</v>
      </c>
      <c r="G223" t="s">
        <v>361</v>
      </c>
      <c r="H223" t="s">
        <v>361</v>
      </c>
      <c r="I223" s="5" t="s">
        <v>361</v>
      </c>
      <c r="J223" t="s">
        <v>361</v>
      </c>
      <c r="K223" s="1" t="s">
        <v>361</v>
      </c>
      <c r="L223" t="s">
        <v>361</v>
      </c>
      <c r="M223" s="1" t="s">
        <v>361</v>
      </c>
      <c r="N223" s="1" t="s">
        <v>361</v>
      </c>
      <c r="O223" t="s">
        <v>361</v>
      </c>
      <c r="P223" s="1" t="s">
        <v>361</v>
      </c>
      <c r="Q223" s="1" t="s">
        <v>361</v>
      </c>
      <c r="R223" t="s">
        <v>361</v>
      </c>
      <c r="S223" t="s">
        <v>361</v>
      </c>
      <c r="T223" s="1" t="s">
        <v>361</v>
      </c>
      <c r="U223" t="s">
        <v>361</v>
      </c>
      <c r="V223" t="s">
        <v>361</v>
      </c>
      <c r="W223" t="s">
        <v>361</v>
      </c>
      <c r="X223" t="s">
        <v>361</v>
      </c>
      <c r="Y223" s="1" t="s">
        <v>361</v>
      </c>
      <c r="Z223" s="1" t="s">
        <v>361</v>
      </c>
      <c r="AA223" t="s">
        <v>361</v>
      </c>
      <c r="AB223" t="s">
        <v>361</v>
      </c>
      <c r="AC223" t="s">
        <v>361</v>
      </c>
      <c r="AD223" t="s">
        <v>361</v>
      </c>
      <c r="AE223" t="s">
        <v>361</v>
      </c>
      <c r="AF223" t="s">
        <v>361</v>
      </c>
      <c r="AG223" t="s">
        <v>361</v>
      </c>
      <c r="AH223" t="s">
        <v>361</v>
      </c>
      <c r="AI223" t="s">
        <v>361</v>
      </c>
      <c r="AJ223" t="s">
        <v>361</v>
      </c>
      <c r="AK223" t="s">
        <v>361</v>
      </c>
      <c r="AL223" t="s">
        <v>361</v>
      </c>
      <c r="AM223" t="s">
        <v>361</v>
      </c>
      <c r="AN223" t="s">
        <v>361</v>
      </c>
    </row>
    <row r="224" spans="1:40" ht="15.75" customHeight="1" x14ac:dyDescent="0.2">
      <c r="A224" s="1" t="s">
        <v>361</v>
      </c>
      <c r="B224" s="1" t="s">
        <v>361</v>
      </c>
      <c r="C224" t="s">
        <v>361</v>
      </c>
      <c r="D224" s="2" t="s">
        <v>361</v>
      </c>
      <c r="E224" s="1" t="s">
        <v>361</v>
      </c>
      <c r="F224" t="s">
        <v>361</v>
      </c>
      <c r="G224" t="s">
        <v>361</v>
      </c>
      <c r="H224" t="s">
        <v>361</v>
      </c>
      <c r="I224" s="5" t="s">
        <v>361</v>
      </c>
      <c r="J224" t="s">
        <v>361</v>
      </c>
      <c r="K224" s="1" t="s">
        <v>361</v>
      </c>
      <c r="L224" t="s">
        <v>361</v>
      </c>
      <c r="M224" s="1" t="s">
        <v>361</v>
      </c>
      <c r="N224" s="1" t="s">
        <v>361</v>
      </c>
      <c r="O224" t="s">
        <v>361</v>
      </c>
      <c r="P224" s="1" t="s">
        <v>361</v>
      </c>
      <c r="Q224" s="1" t="s">
        <v>361</v>
      </c>
      <c r="R224" t="s">
        <v>361</v>
      </c>
      <c r="S224" t="s">
        <v>361</v>
      </c>
      <c r="T224" s="1" t="s">
        <v>361</v>
      </c>
      <c r="U224" t="s">
        <v>361</v>
      </c>
      <c r="V224" t="s">
        <v>361</v>
      </c>
      <c r="W224" t="s">
        <v>361</v>
      </c>
      <c r="X224" t="s">
        <v>361</v>
      </c>
      <c r="Y224" s="1" t="s">
        <v>361</v>
      </c>
      <c r="Z224" s="1" t="s">
        <v>361</v>
      </c>
      <c r="AA224" t="s">
        <v>361</v>
      </c>
      <c r="AB224" t="s">
        <v>361</v>
      </c>
      <c r="AC224" t="s">
        <v>361</v>
      </c>
      <c r="AD224" t="s">
        <v>361</v>
      </c>
      <c r="AE224" t="s">
        <v>361</v>
      </c>
      <c r="AF224" t="s">
        <v>361</v>
      </c>
      <c r="AG224" t="s">
        <v>361</v>
      </c>
      <c r="AH224" t="s">
        <v>361</v>
      </c>
      <c r="AI224" t="s">
        <v>361</v>
      </c>
      <c r="AJ224" t="s">
        <v>361</v>
      </c>
      <c r="AK224" t="s">
        <v>361</v>
      </c>
      <c r="AL224" t="s">
        <v>361</v>
      </c>
      <c r="AM224" t="s">
        <v>361</v>
      </c>
      <c r="AN224" t="s">
        <v>361</v>
      </c>
    </row>
    <row r="225" spans="1:40" ht="15.75" customHeight="1" x14ac:dyDescent="0.2">
      <c r="A225" s="1" t="s">
        <v>361</v>
      </c>
      <c r="B225" s="1" t="s">
        <v>361</v>
      </c>
      <c r="C225" t="s">
        <v>361</v>
      </c>
      <c r="D225" s="2" t="s">
        <v>361</v>
      </c>
      <c r="E225" s="1" t="s">
        <v>361</v>
      </c>
      <c r="F225" t="s">
        <v>361</v>
      </c>
      <c r="G225" t="s">
        <v>361</v>
      </c>
      <c r="H225" t="s">
        <v>361</v>
      </c>
      <c r="I225" s="5" t="s">
        <v>361</v>
      </c>
      <c r="J225" t="s">
        <v>361</v>
      </c>
      <c r="K225" s="1" t="s">
        <v>361</v>
      </c>
      <c r="L225" t="s">
        <v>361</v>
      </c>
      <c r="M225" s="1" t="s">
        <v>361</v>
      </c>
      <c r="N225" s="1" t="s">
        <v>361</v>
      </c>
      <c r="O225" t="s">
        <v>361</v>
      </c>
      <c r="P225" s="1" t="s">
        <v>361</v>
      </c>
      <c r="Q225" s="1" t="s">
        <v>361</v>
      </c>
      <c r="R225" t="s">
        <v>361</v>
      </c>
      <c r="S225" t="s">
        <v>361</v>
      </c>
      <c r="T225" s="1" t="s">
        <v>361</v>
      </c>
      <c r="U225" t="s">
        <v>361</v>
      </c>
      <c r="V225" t="s">
        <v>361</v>
      </c>
      <c r="W225" t="s">
        <v>361</v>
      </c>
      <c r="X225" t="s">
        <v>361</v>
      </c>
      <c r="Y225" s="1" t="s">
        <v>361</v>
      </c>
      <c r="Z225" s="1" t="s">
        <v>361</v>
      </c>
      <c r="AA225" t="s">
        <v>361</v>
      </c>
      <c r="AB225" t="s">
        <v>361</v>
      </c>
      <c r="AC225" t="s">
        <v>361</v>
      </c>
      <c r="AD225" t="s">
        <v>361</v>
      </c>
      <c r="AE225" t="s">
        <v>361</v>
      </c>
      <c r="AF225" t="s">
        <v>361</v>
      </c>
      <c r="AG225" t="s">
        <v>361</v>
      </c>
      <c r="AH225" t="s">
        <v>361</v>
      </c>
      <c r="AI225" t="s">
        <v>361</v>
      </c>
      <c r="AJ225" t="s">
        <v>361</v>
      </c>
      <c r="AK225" t="s">
        <v>361</v>
      </c>
      <c r="AL225" t="s">
        <v>361</v>
      </c>
      <c r="AM225" t="s">
        <v>361</v>
      </c>
      <c r="AN225" t="s">
        <v>361</v>
      </c>
    </row>
    <row r="226" spans="1:40" ht="15.75" customHeight="1" x14ac:dyDescent="0.2">
      <c r="A226" s="1" t="s">
        <v>361</v>
      </c>
      <c r="B226" s="1" t="s">
        <v>361</v>
      </c>
      <c r="C226" t="s">
        <v>361</v>
      </c>
      <c r="D226" s="2" t="s">
        <v>361</v>
      </c>
      <c r="E226" s="1" t="s">
        <v>361</v>
      </c>
      <c r="F226" t="s">
        <v>361</v>
      </c>
      <c r="G226" t="s">
        <v>361</v>
      </c>
      <c r="H226" t="s">
        <v>361</v>
      </c>
      <c r="I226" s="5" t="s">
        <v>361</v>
      </c>
      <c r="J226" t="s">
        <v>361</v>
      </c>
      <c r="K226" s="1" t="s">
        <v>361</v>
      </c>
      <c r="L226" t="s">
        <v>361</v>
      </c>
      <c r="M226" s="1" t="s">
        <v>361</v>
      </c>
      <c r="N226" s="1" t="s">
        <v>361</v>
      </c>
      <c r="O226" t="s">
        <v>361</v>
      </c>
      <c r="P226" s="1" t="s">
        <v>361</v>
      </c>
      <c r="Q226" s="1" t="s">
        <v>361</v>
      </c>
      <c r="R226" t="s">
        <v>361</v>
      </c>
      <c r="S226" t="s">
        <v>361</v>
      </c>
      <c r="T226" s="1" t="s">
        <v>361</v>
      </c>
      <c r="U226" t="s">
        <v>361</v>
      </c>
      <c r="V226" t="s">
        <v>361</v>
      </c>
      <c r="W226" t="s">
        <v>361</v>
      </c>
      <c r="X226" t="s">
        <v>361</v>
      </c>
      <c r="Y226" s="1" t="s">
        <v>361</v>
      </c>
      <c r="Z226" s="1" t="s">
        <v>361</v>
      </c>
      <c r="AA226" t="s">
        <v>361</v>
      </c>
      <c r="AB226" t="s">
        <v>361</v>
      </c>
      <c r="AC226" t="s">
        <v>361</v>
      </c>
      <c r="AD226" t="s">
        <v>361</v>
      </c>
      <c r="AE226" t="s">
        <v>361</v>
      </c>
      <c r="AF226" t="s">
        <v>361</v>
      </c>
      <c r="AG226" t="s">
        <v>361</v>
      </c>
      <c r="AH226" t="s">
        <v>361</v>
      </c>
      <c r="AI226" t="s">
        <v>361</v>
      </c>
      <c r="AJ226" t="s">
        <v>361</v>
      </c>
      <c r="AK226" t="s">
        <v>361</v>
      </c>
      <c r="AL226" t="s">
        <v>361</v>
      </c>
      <c r="AM226" t="s">
        <v>361</v>
      </c>
      <c r="AN226" t="s">
        <v>361</v>
      </c>
    </row>
    <row r="227" spans="1:40" ht="15.75" customHeight="1" x14ac:dyDescent="0.2">
      <c r="A227" s="1" t="s">
        <v>361</v>
      </c>
      <c r="B227" s="1" t="s">
        <v>361</v>
      </c>
      <c r="C227" t="s">
        <v>361</v>
      </c>
      <c r="D227" s="2" t="s">
        <v>361</v>
      </c>
      <c r="E227" s="1" t="s">
        <v>361</v>
      </c>
      <c r="F227" t="s">
        <v>361</v>
      </c>
      <c r="G227" t="s">
        <v>361</v>
      </c>
      <c r="H227" t="s">
        <v>361</v>
      </c>
      <c r="I227" s="5" t="s">
        <v>361</v>
      </c>
      <c r="J227" t="s">
        <v>361</v>
      </c>
      <c r="K227" s="1" t="s">
        <v>361</v>
      </c>
      <c r="L227" t="s">
        <v>361</v>
      </c>
      <c r="M227" s="1" t="s">
        <v>361</v>
      </c>
      <c r="N227" s="1" t="s">
        <v>361</v>
      </c>
      <c r="O227" t="s">
        <v>361</v>
      </c>
      <c r="P227" s="1" t="s">
        <v>361</v>
      </c>
      <c r="Q227" s="1" t="s">
        <v>361</v>
      </c>
      <c r="R227" t="s">
        <v>361</v>
      </c>
      <c r="S227" t="s">
        <v>361</v>
      </c>
      <c r="T227" s="1" t="s">
        <v>361</v>
      </c>
      <c r="U227" t="s">
        <v>361</v>
      </c>
      <c r="V227" t="s">
        <v>361</v>
      </c>
      <c r="W227" t="s">
        <v>361</v>
      </c>
      <c r="X227" t="s">
        <v>361</v>
      </c>
      <c r="Y227" s="1" t="s">
        <v>361</v>
      </c>
      <c r="Z227" s="1" t="s">
        <v>361</v>
      </c>
      <c r="AA227" t="s">
        <v>361</v>
      </c>
      <c r="AB227" t="s">
        <v>361</v>
      </c>
      <c r="AC227" t="s">
        <v>361</v>
      </c>
      <c r="AD227" t="s">
        <v>361</v>
      </c>
      <c r="AE227" t="s">
        <v>361</v>
      </c>
      <c r="AF227" t="s">
        <v>361</v>
      </c>
      <c r="AG227" t="s">
        <v>361</v>
      </c>
      <c r="AH227" t="s">
        <v>361</v>
      </c>
      <c r="AI227" t="s">
        <v>361</v>
      </c>
      <c r="AJ227" t="s">
        <v>361</v>
      </c>
      <c r="AK227" t="s">
        <v>361</v>
      </c>
      <c r="AL227" t="s">
        <v>361</v>
      </c>
      <c r="AM227" t="s">
        <v>361</v>
      </c>
      <c r="AN227" t="s">
        <v>361</v>
      </c>
    </row>
    <row r="228" spans="1:40" ht="15.75" customHeight="1" x14ac:dyDescent="0.2">
      <c r="A228" s="1" t="s">
        <v>361</v>
      </c>
      <c r="B228" s="1" t="s">
        <v>361</v>
      </c>
      <c r="C228" t="s">
        <v>361</v>
      </c>
      <c r="D228" s="2" t="s">
        <v>361</v>
      </c>
      <c r="E228" s="1" t="s">
        <v>361</v>
      </c>
      <c r="F228" t="s">
        <v>361</v>
      </c>
      <c r="G228" t="s">
        <v>361</v>
      </c>
      <c r="H228" t="s">
        <v>361</v>
      </c>
      <c r="I228" s="5" t="s">
        <v>361</v>
      </c>
      <c r="J228" t="s">
        <v>361</v>
      </c>
      <c r="K228" s="1" t="s">
        <v>361</v>
      </c>
      <c r="L228" t="s">
        <v>361</v>
      </c>
      <c r="M228" s="1" t="s">
        <v>361</v>
      </c>
      <c r="N228" s="1" t="s">
        <v>361</v>
      </c>
      <c r="O228" t="s">
        <v>361</v>
      </c>
      <c r="P228" s="1" t="s">
        <v>361</v>
      </c>
      <c r="Q228" s="1" t="s">
        <v>361</v>
      </c>
      <c r="R228" t="s">
        <v>361</v>
      </c>
      <c r="S228" t="s">
        <v>361</v>
      </c>
      <c r="T228" s="1" t="s">
        <v>361</v>
      </c>
      <c r="U228" t="s">
        <v>361</v>
      </c>
      <c r="V228" t="s">
        <v>361</v>
      </c>
      <c r="W228" t="s">
        <v>361</v>
      </c>
      <c r="X228" t="s">
        <v>361</v>
      </c>
      <c r="Y228" s="1" t="s">
        <v>361</v>
      </c>
      <c r="Z228" s="1" t="s">
        <v>361</v>
      </c>
      <c r="AA228" t="s">
        <v>361</v>
      </c>
      <c r="AB228" t="s">
        <v>361</v>
      </c>
      <c r="AC228" t="s">
        <v>361</v>
      </c>
      <c r="AD228" t="s">
        <v>361</v>
      </c>
      <c r="AE228" t="s">
        <v>361</v>
      </c>
      <c r="AF228" t="s">
        <v>361</v>
      </c>
      <c r="AG228" t="s">
        <v>361</v>
      </c>
      <c r="AH228" t="s">
        <v>361</v>
      </c>
      <c r="AI228" t="s">
        <v>361</v>
      </c>
      <c r="AJ228" t="s">
        <v>361</v>
      </c>
      <c r="AK228" t="s">
        <v>361</v>
      </c>
      <c r="AL228" t="s">
        <v>361</v>
      </c>
      <c r="AM228" t="s">
        <v>361</v>
      </c>
      <c r="AN228" t="s">
        <v>361</v>
      </c>
    </row>
    <row r="229" spans="1:40" ht="15.75" customHeight="1" x14ac:dyDescent="0.2">
      <c r="A229" s="1" t="s">
        <v>361</v>
      </c>
      <c r="B229" s="1" t="s">
        <v>361</v>
      </c>
      <c r="C229" t="s">
        <v>361</v>
      </c>
      <c r="D229" s="2" t="s">
        <v>361</v>
      </c>
      <c r="E229" s="1" t="s">
        <v>361</v>
      </c>
      <c r="F229" t="s">
        <v>361</v>
      </c>
      <c r="G229" t="s">
        <v>361</v>
      </c>
      <c r="H229" t="s">
        <v>361</v>
      </c>
      <c r="I229" s="5" t="s">
        <v>361</v>
      </c>
      <c r="J229" t="s">
        <v>361</v>
      </c>
      <c r="K229" s="1" t="s">
        <v>361</v>
      </c>
      <c r="L229" t="s">
        <v>361</v>
      </c>
      <c r="M229" s="1" t="s">
        <v>361</v>
      </c>
      <c r="N229" s="1" t="s">
        <v>361</v>
      </c>
      <c r="O229" t="s">
        <v>361</v>
      </c>
      <c r="P229" s="1" t="s">
        <v>361</v>
      </c>
      <c r="Q229" s="1" t="s">
        <v>361</v>
      </c>
      <c r="R229" t="s">
        <v>361</v>
      </c>
      <c r="S229" t="s">
        <v>361</v>
      </c>
      <c r="T229" s="1" t="s">
        <v>361</v>
      </c>
      <c r="U229" t="s">
        <v>361</v>
      </c>
      <c r="V229" t="s">
        <v>361</v>
      </c>
      <c r="W229" t="s">
        <v>361</v>
      </c>
      <c r="X229" t="s">
        <v>361</v>
      </c>
      <c r="Y229" s="1" t="s">
        <v>361</v>
      </c>
      <c r="Z229" s="1" t="s">
        <v>361</v>
      </c>
      <c r="AA229" t="s">
        <v>361</v>
      </c>
      <c r="AB229" t="s">
        <v>361</v>
      </c>
      <c r="AC229" t="s">
        <v>361</v>
      </c>
      <c r="AD229" t="s">
        <v>361</v>
      </c>
      <c r="AE229" t="s">
        <v>361</v>
      </c>
      <c r="AF229" t="s">
        <v>361</v>
      </c>
      <c r="AG229" t="s">
        <v>361</v>
      </c>
      <c r="AH229" t="s">
        <v>361</v>
      </c>
      <c r="AI229" t="s">
        <v>361</v>
      </c>
      <c r="AJ229" t="s">
        <v>361</v>
      </c>
      <c r="AK229" t="s">
        <v>361</v>
      </c>
      <c r="AL229" t="s">
        <v>361</v>
      </c>
      <c r="AM229" t="s">
        <v>361</v>
      </c>
      <c r="AN229" t="s">
        <v>361</v>
      </c>
    </row>
    <row r="230" spans="1:40" ht="15.75" customHeight="1" x14ac:dyDescent="0.2">
      <c r="A230" s="1" t="s">
        <v>361</v>
      </c>
      <c r="B230" s="1" t="s">
        <v>361</v>
      </c>
      <c r="C230" t="s">
        <v>361</v>
      </c>
      <c r="D230" s="2" t="s">
        <v>361</v>
      </c>
      <c r="E230" s="1" t="s">
        <v>361</v>
      </c>
      <c r="F230" t="s">
        <v>361</v>
      </c>
      <c r="G230" t="s">
        <v>361</v>
      </c>
      <c r="H230" t="s">
        <v>361</v>
      </c>
      <c r="I230" s="5" t="s">
        <v>361</v>
      </c>
      <c r="J230" t="s">
        <v>361</v>
      </c>
      <c r="K230" s="1" t="s">
        <v>361</v>
      </c>
      <c r="L230" t="s">
        <v>361</v>
      </c>
      <c r="M230" s="1" t="s">
        <v>361</v>
      </c>
      <c r="N230" s="1" t="s">
        <v>361</v>
      </c>
      <c r="O230" t="s">
        <v>361</v>
      </c>
      <c r="P230" s="1" t="s">
        <v>361</v>
      </c>
      <c r="Q230" s="1" t="s">
        <v>361</v>
      </c>
      <c r="R230" t="s">
        <v>361</v>
      </c>
      <c r="S230" t="s">
        <v>361</v>
      </c>
      <c r="T230" s="1" t="s">
        <v>361</v>
      </c>
      <c r="U230" t="s">
        <v>361</v>
      </c>
      <c r="V230" t="s">
        <v>361</v>
      </c>
      <c r="W230" t="s">
        <v>361</v>
      </c>
      <c r="X230" t="s">
        <v>361</v>
      </c>
      <c r="Y230" s="1" t="s">
        <v>361</v>
      </c>
      <c r="Z230" s="1" t="s">
        <v>361</v>
      </c>
      <c r="AA230" t="s">
        <v>361</v>
      </c>
      <c r="AB230" t="s">
        <v>361</v>
      </c>
      <c r="AC230" t="s">
        <v>361</v>
      </c>
      <c r="AD230" t="s">
        <v>361</v>
      </c>
      <c r="AE230" t="s">
        <v>361</v>
      </c>
      <c r="AF230" t="s">
        <v>361</v>
      </c>
      <c r="AG230" t="s">
        <v>361</v>
      </c>
      <c r="AH230" t="s">
        <v>361</v>
      </c>
      <c r="AI230" t="s">
        <v>361</v>
      </c>
      <c r="AJ230" t="s">
        <v>361</v>
      </c>
      <c r="AK230" t="s">
        <v>361</v>
      </c>
      <c r="AL230" t="s">
        <v>361</v>
      </c>
      <c r="AM230" t="s">
        <v>361</v>
      </c>
      <c r="AN230" t="s">
        <v>361</v>
      </c>
    </row>
    <row r="231" spans="1:40" ht="15.75" customHeight="1" x14ac:dyDescent="0.2">
      <c r="A231" s="1" t="s">
        <v>361</v>
      </c>
      <c r="B231" s="1" t="s">
        <v>361</v>
      </c>
      <c r="C231" t="s">
        <v>361</v>
      </c>
      <c r="D231" s="2" t="s">
        <v>361</v>
      </c>
      <c r="E231" s="1" t="s">
        <v>361</v>
      </c>
      <c r="F231" t="s">
        <v>361</v>
      </c>
      <c r="G231" t="s">
        <v>361</v>
      </c>
      <c r="H231" t="s">
        <v>361</v>
      </c>
      <c r="I231" s="5" t="s">
        <v>361</v>
      </c>
      <c r="J231" t="s">
        <v>361</v>
      </c>
      <c r="K231" s="1" t="s">
        <v>361</v>
      </c>
      <c r="L231" t="s">
        <v>361</v>
      </c>
      <c r="M231" s="1" t="s">
        <v>361</v>
      </c>
      <c r="N231" s="1" t="s">
        <v>361</v>
      </c>
      <c r="O231" t="s">
        <v>361</v>
      </c>
      <c r="P231" s="1" t="s">
        <v>361</v>
      </c>
      <c r="Q231" s="1" t="s">
        <v>361</v>
      </c>
      <c r="R231" t="s">
        <v>361</v>
      </c>
      <c r="S231" t="s">
        <v>361</v>
      </c>
      <c r="T231" s="1" t="s">
        <v>361</v>
      </c>
      <c r="U231" t="s">
        <v>361</v>
      </c>
      <c r="V231" t="s">
        <v>361</v>
      </c>
      <c r="W231" t="s">
        <v>361</v>
      </c>
      <c r="X231" t="s">
        <v>361</v>
      </c>
      <c r="Y231" s="1" t="s">
        <v>361</v>
      </c>
      <c r="Z231" s="1" t="s">
        <v>361</v>
      </c>
      <c r="AA231" t="s">
        <v>361</v>
      </c>
      <c r="AB231" t="s">
        <v>361</v>
      </c>
      <c r="AC231" t="s">
        <v>361</v>
      </c>
      <c r="AD231" t="s">
        <v>361</v>
      </c>
      <c r="AE231" t="s">
        <v>361</v>
      </c>
      <c r="AF231" t="s">
        <v>361</v>
      </c>
      <c r="AG231" t="s">
        <v>361</v>
      </c>
      <c r="AH231" t="s">
        <v>361</v>
      </c>
      <c r="AI231" t="s">
        <v>361</v>
      </c>
      <c r="AJ231" t="s">
        <v>361</v>
      </c>
      <c r="AK231" t="s">
        <v>361</v>
      </c>
      <c r="AL231" t="s">
        <v>361</v>
      </c>
      <c r="AM231" t="s">
        <v>361</v>
      </c>
      <c r="AN231" t="s">
        <v>361</v>
      </c>
    </row>
    <row r="232" spans="1:40" ht="15.75" customHeight="1" x14ac:dyDescent="0.2">
      <c r="A232" s="1" t="s">
        <v>361</v>
      </c>
      <c r="B232" s="1" t="s">
        <v>361</v>
      </c>
      <c r="C232" t="s">
        <v>361</v>
      </c>
      <c r="D232" s="2" t="s">
        <v>361</v>
      </c>
      <c r="E232" s="1" t="s">
        <v>361</v>
      </c>
      <c r="F232" t="s">
        <v>361</v>
      </c>
      <c r="G232" t="s">
        <v>361</v>
      </c>
      <c r="H232" t="s">
        <v>361</v>
      </c>
      <c r="I232" s="5" t="s">
        <v>361</v>
      </c>
      <c r="J232" t="s">
        <v>361</v>
      </c>
      <c r="K232" s="1" t="s">
        <v>361</v>
      </c>
      <c r="L232" t="s">
        <v>361</v>
      </c>
      <c r="M232" s="1" t="s">
        <v>361</v>
      </c>
      <c r="N232" s="1" t="s">
        <v>361</v>
      </c>
      <c r="O232" t="s">
        <v>361</v>
      </c>
      <c r="P232" s="1" t="s">
        <v>361</v>
      </c>
      <c r="Q232" s="1" t="s">
        <v>361</v>
      </c>
      <c r="R232" t="s">
        <v>361</v>
      </c>
      <c r="S232" t="s">
        <v>361</v>
      </c>
      <c r="T232" s="1" t="s">
        <v>361</v>
      </c>
      <c r="U232" t="s">
        <v>361</v>
      </c>
      <c r="V232" t="s">
        <v>361</v>
      </c>
      <c r="W232" t="s">
        <v>361</v>
      </c>
      <c r="X232" t="s">
        <v>361</v>
      </c>
      <c r="Y232" s="1" t="s">
        <v>361</v>
      </c>
      <c r="Z232" s="1" t="s">
        <v>361</v>
      </c>
      <c r="AA232" t="s">
        <v>361</v>
      </c>
      <c r="AB232" t="s">
        <v>361</v>
      </c>
      <c r="AC232" t="s">
        <v>361</v>
      </c>
      <c r="AD232" t="s">
        <v>361</v>
      </c>
      <c r="AE232" t="s">
        <v>361</v>
      </c>
      <c r="AF232" t="s">
        <v>361</v>
      </c>
      <c r="AG232" t="s">
        <v>361</v>
      </c>
      <c r="AH232" t="s">
        <v>361</v>
      </c>
      <c r="AI232" t="s">
        <v>361</v>
      </c>
      <c r="AJ232" t="s">
        <v>361</v>
      </c>
      <c r="AK232" t="s">
        <v>361</v>
      </c>
      <c r="AL232" t="s">
        <v>361</v>
      </c>
      <c r="AM232" t="s">
        <v>361</v>
      </c>
      <c r="AN232" t="s">
        <v>361</v>
      </c>
    </row>
    <row r="233" spans="1:40" ht="15.75" customHeight="1" x14ac:dyDescent="0.2">
      <c r="A233" s="1" t="s">
        <v>361</v>
      </c>
      <c r="B233" s="1" t="s">
        <v>361</v>
      </c>
      <c r="C233" t="s">
        <v>361</v>
      </c>
      <c r="D233" s="2" t="s">
        <v>361</v>
      </c>
      <c r="E233" s="1" t="s">
        <v>361</v>
      </c>
      <c r="F233" t="s">
        <v>361</v>
      </c>
      <c r="G233" t="s">
        <v>361</v>
      </c>
      <c r="H233" t="s">
        <v>361</v>
      </c>
      <c r="I233" s="5" t="s">
        <v>361</v>
      </c>
      <c r="J233" t="s">
        <v>361</v>
      </c>
      <c r="K233" s="1" t="s">
        <v>361</v>
      </c>
      <c r="L233" t="s">
        <v>361</v>
      </c>
      <c r="M233" s="1" t="s">
        <v>361</v>
      </c>
      <c r="N233" s="1" t="s">
        <v>361</v>
      </c>
      <c r="O233" t="s">
        <v>361</v>
      </c>
      <c r="P233" s="1" t="s">
        <v>361</v>
      </c>
      <c r="Q233" s="1" t="s">
        <v>361</v>
      </c>
      <c r="R233" t="s">
        <v>361</v>
      </c>
      <c r="S233" t="s">
        <v>361</v>
      </c>
      <c r="T233" s="1" t="s">
        <v>361</v>
      </c>
      <c r="U233" t="s">
        <v>361</v>
      </c>
      <c r="V233" t="s">
        <v>361</v>
      </c>
      <c r="W233" t="s">
        <v>361</v>
      </c>
      <c r="X233" t="s">
        <v>361</v>
      </c>
      <c r="Y233" s="1" t="s">
        <v>361</v>
      </c>
      <c r="Z233" s="1" t="s">
        <v>361</v>
      </c>
      <c r="AA233" t="s">
        <v>361</v>
      </c>
      <c r="AB233" t="s">
        <v>361</v>
      </c>
      <c r="AC233" t="s">
        <v>361</v>
      </c>
      <c r="AD233" t="s">
        <v>361</v>
      </c>
      <c r="AE233" t="s">
        <v>361</v>
      </c>
      <c r="AF233" t="s">
        <v>361</v>
      </c>
      <c r="AG233" t="s">
        <v>361</v>
      </c>
      <c r="AH233" t="s">
        <v>361</v>
      </c>
      <c r="AI233" t="s">
        <v>361</v>
      </c>
      <c r="AJ233" t="s">
        <v>361</v>
      </c>
      <c r="AK233" t="s">
        <v>361</v>
      </c>
      <c r="AL233" t="s">
        <v>361</v>
      </c>
      <c r="AM233" t="s">
        <v>361</v>
      </c>
      <c r="AN233" t="s">
        <v>361</v>
      </c>
    </row>
    <row r="234" spans="1:40" ht="15.75" customHeight="1" x14ac:dyDescent="0.2">
      <c r="A234" s="1" t="s">
        <v>361</v>
      </c>
      <c r="B234" s="1" t="s">
        <v>361</v>
      </c>
      <c r="C234" t="s">
        <v>361</v>
      </c>
      <c r="D234" s="2" t="s">
        <v>361</v>
      </c>
      <c r="E234" s="1" t="s">
        <v>361</v>
      </c>
      <c r="F234" t="s">
        <v>361</v>
      </c>
      <c r="G234" t="s">
        <v>361</v>
      </c>
      <c r="H234" t="s">
        <v>361</v>
      </c>
      <c r="I234" s="5" t="s">
        <v>361</v>
      </c>
      <c r="J234" t="s">
        <v>361</v>
      </c>
      <c r="K234" s="1" t="s">
        <v>361</v>
      </c>
      <c r="L234" t="s">
        <v>361</v>
      </c>
      <c r="M234" s="1" t="s">
        <v>361</v>
      </c>
      <c r="N234" s="1" t="s">
        <v>361</v>
      </c>
      <c r="O234" t="s">
        <v>361</v>
      </c>
      <c r="P234" s="1" t="s">
        <v>361</v>
      </c>
      <c r="Q234" s="1" t="s">
        <v>361</v>
      </c>
      <c r="R234" t="s">
        <v>361</v>
      </c>
      <c r="S234" t="s">
        <v>361</v>
      </c>
      <c r="T234" s="1" t="s">
        <v>361</v>
      </c>
      <c r="U234" t="s">
        <v>361</v>
      </c>
      <c r="V234" t="s">
        <v>361</v>
      </c>
      <c r="W234" t="s">
        <v>361</v>
      </c>
      <c r="X234" t="s">
        <v>361</v>
      </c>
      <c r="Y234" s="1" t="s">
        <v>361</v>
      </c>
      <c r="Z234" s="1" t="s">
        <v>361</v>
      </c>
      <c r="AA234" t="s">
        <v>361</v>
      </c>
      <c r="AB234" t="s">
        <v>361</v>
      </c>
      <c r="AC234" t="s">
        <v>361</v>
      </c>
      <c r="AD234" t="s">
        <v>361</v>
      </c>
      <c r="AE234" t="s">
        <v>361</v>
      </c>
      <c r="AF234" t="s">
        <v>361</v>
      </c>
      <c r="AG234" t="s">
        <v>361</v>
      </c>
      <c r="AH234" t="s">
        <v>361</v>
      </c>
      <c r="AI234" t="s">
        <v>361</v>
      </c>
      <c r="AJ234" t="s">
        <v>361</v>
      </c>
      <c r="AK234" t="s">
        <v>361</v>
      </c>
      <c r="AL234" t="s">
        <v>361</v>
      </c>
      <c r="AM234" t="s">
        <v>361</v>
      </c>
      <c r="AN234" t="s">
        <v>361</v>
      </c>
    </row>
    <row r="235" spans="1:40" ht="15.75" customHeight="1" x14ac:dyDescent="0.2">
      <c r="A235" s="1" t="s">
        <v>361</v>
      </c>
      <c r="B235" s="1" t="s">
        <v>361</v>
      </c>
      <c r="C235" t="s">
        <v>361</v>
      </c>
      <c r="D235" s="2" t="s">
        <v>361</v>
      </c>
      <c r="E235" s="1" t="s">
        <v>361</v>
      </c>
      <c r="F235" t="s">
        <v>361</v>
      </c>
      <c r="G235" t="s">
        <v>361</v>
      </c>
      <c r="H235" t="s">
        <v>361</v>
      </c>
      <c r="I235" s="5" t="s">
        <v>361</v>
      </c>
      <c r="J235" t="s">
        <v>361</v>
      </c>
      <c r="K235" s="1" t="s">
        <v>361</v>
      </c>
      <c r="L235" t="s">
        <v>361</v>
      </c>
      <c r="M235" s="1" t="s">
        <v>361</v>
      </c>
      <c r="N235" s="1" t="s">
        <v>361</v>
      </c>
      <c r="O235" t="s">
        <v>361</v>
      </c>
      <c r="P235" s="1" t="s">
        <v>361</v>
      </c>
      <c r="Q235" s="1" t="s">
        <v>361</v>
      </c>
      <c r="R235" t="s">
        <v>361</v>
      </c>
      <c r="S235" t="s">
        <v>361</v>
      </c>
      <c r="T235" s="1" t="s">
        <v>361</v>
      </c>
      <c r="U235" t="s">
        <v>361</v>
      </c>
      <c r="V235" t="s">
        <v>361</v>
      </c>
      <c r="W235" t="s">
        <v>361</v>
      </c>
      <c r="X235" t="s">
        <v>361</v>
      </c>
      <c r="Y235" s="1" t="s">
        <v>361</v>
      </c>
      <c r="Z235" s="1" t="s">
        <v>361</v>
      </c>
      <c r="AA235" t="s">
        <v>361</v>
      </c>
      <c r="AB235" t="s">
        <v>361</v>
      </c>
      <c r="AC235" t="s">
        <v>361</v>
      </c>
      <c r="AD235" t="s">
        <v>361</v>
      </c>
      <c r="AE235" t="s">
        <v>361</v>
      </c>
      <c r="AF235" t="s">
        <v>361</v>
      </c>
      <c r="AG235" t="s">
        <v>361</v>
      </c>
      <c r="AH235" t="s">
        <v>361</v>
      </c>
      <c r="AI235" t="s">
        <v>361</v>
      </c>
      <c r="AJ235" t="s">
        <v>361</v>
      </c>
      <c r="AK235" t="s">
        <v>361</v>
      </c>
      <c r="AL235" t="s">
        <v>361</v>
      </c>
      <c r="AM235" t="s">
        <v>361</v>
      </c>
      <c r="AN235" t="s">
        <v>361</v>
      </c>
    </row>
    <row r="236" spans="1:40" ht="15.75" customHeight="1" x14ac:dyDescent="0.2">
      <c r="A236" s="1" t="s">
        <v>361</v>
      </c>
      <c r="B236" s="1" t="s">
        <v>361</v>
      </c>
      <c r="C236" t="s">
        <v>361</v>
      </c>
      <c r="D236" s="2" t="s">
        <v>361</v>
      </c>
      <c r="E236" s="1" t="s">
        <v>361</v>
      </c>
      <c r="F236" t="s">
        <v>361</v>
      </c>
      <c r="G236" t="s">
        <v>361</v>
      </c>
      <c r="H236" t="s">
        <v>361</v>
      </c>
      <c r="I236" s="5" t="s">
        <v>361</v>
      </c>
      <c r="J236" t="s">
        <v>361</v>
      </c>
      <c r="K236" s="1" t="s">
        <v>361</v>
      </c>
      <c r="L236" t="s">
        <v>361</v>
      </c>
      <c r="M236" s="1" t="s">
        <v>361</v>
      </c>
      <c r="N236" s="1" t="s">
        <v>361</v>
      </c>
      <c r="O236" t="s">
        <v>361</v>
      </c>
      <c r="P236" s="1" t="s">
        <v>361</v>
      </c>
      <c r="Q236" s="1" t="s">
        <v>361</v>
      </c>
      <c r="R236" t="s">
        <v>361</v>
      </c>
      <c r="S236" t="s">
        <v>361</v>
      </c>
      <c r="T236" s="1" t="s">
        <v>361</v>
      </c>
      <c r="U236" t="s">
        <v>361</v>
      </c>
      <c r="V236" t="s">
        <v>361</v>
      </c>
      <c r="W236" t="s">
        <v>361</v>
      </c>
      <c r="X236" t="s">
        <v>361</v>
      </c>
      <c r="Y236" s="1" t="s">
        <v>361</v>
      </c>
      <c r="Z236" s="1" t="s">
        <v>361</v>
      </c>
      <c r="AA236" t="s">
        <v>361</v>
      </c>
      <c r="AB236" t="s">
        <v>361</v>
      </c>
      <c r="AC236" t="s">
        <v>361</v>
      </c>
      <c r="AD236" t="s">
        <v>361</v>
      </c>
      <c r="AE236" t="s">
        <v>361</v>
      </c>
      <c r="AF236" t="s">
        <v>361</v>
      </c>
      <c r="AG236" t="s">
        <v>361</v>
      </c>
      <c r="AH236" t="s">
        <v>361</v>
      </c>
      <c r="AI236" t="s">
        <v>361</v>
      </c>
      <c r="AJ236" t="s">
        <v>361</v>
      </c>
      <c r="AK236" t="s">
        <v>361</v>
      </c>
      <c r="AL236" t="s">
        <v>361</v>
      </c>
      <c r="AM236" t="s">
        <v>361</v>
      </c>
      <c r="AN236" t="s">
        <v>361</v>
      </c>
    </row>
    <row r="237" spans="1:40" ht="15.75" customHeight="1" x14ac:dyDescent="0.2">
      <c r="A237" s="1" t="s">
        <v>361</v>
      </c>
      <c r="B237" s="1" t="s">
        <v>361</v>
      </c>
      <c r="C237" t="s">
        <v>361</v>
      </c>
      <c r="D237" s="2" t="s">
        <v>361</v>
      </c>
      <c r="E237" s="1" t="s">
        <v>361</v>
      </c>
      <c r="F237" t="s">
        <v>361</v>
      </c>
      <c r="G237" t="s">
        <v>361</v>
      </c>
      <c r="H237" t="s">
        <v>361</v>
      </c>
      <c r="I237" s="5" t="s">
        <v>361</v>
      </c>
      <c r="J237" t="s">
        <v>361</v>
      </c>
      <c r="K237" s="1" t="s">
        <v>361</v>
      </c>
      <c r="L237" t="s">
        <v>361</v>
      </c>
      <c r="M237" s="1" t="s">
        <v>361</v>
      </c>
      <c r="N237" s="1" t="s">
        <v>361</v>
      </c>
      <c r="O237" t="s">
        <v>361</v>
      </c>
      <c r="P237" s="1" t="s">
        <v>361</v>
      </c>
      <c r="Q237" s="1" t="s">
        <v>361</v>
      </c>
      <c r="R237" t="s">
        <v>361</v>
      </c>
      <c r="S237" t="s">
        <v>361</v>
      </c>
      <c r="T237" s="1" t="s">
        <v>361</v>
      </c>
      <c r="U237" t="s">
        <v>361</v>
      </c>
      <c r="V237" t="s">
        <v>361</v>
      </c>
      <c r="W237" t="s">
        <v>361</v>
      </c>
      <c r="X237" t="s">
        <v>361</v>
      </c>
      <c r="Y237" s="1" t="s">
        <v>361</v>
      </c>
      <c r="Z237" s="1" t="s">
        <v>361</v>
      </c>
      <c r="AA237" t="s">
        <v>361</v>
      </c>
      <c r="AB237" t="s">
        <v>361</v>
      </c>
      <c r="AC237" t="s">
        <v>361</v>
      </c>
      <c r="AD237" t="s">
        <v>361</v>
      </c>
      <c r="AE237" t="s">
        <v>361</v>
      </c>
      <c r="AF237" t="s">
        <v>361</v>
      </c>
      <c r="AG237" t="s">
        <v>361</v>
      </c>
      <c r="AH237" t="s">
        <v>361</v>
      </c>
      <c r="AI237" t="s">
        <v>361</v>
      </c>
      <c r="AJ237" t="s">
        <v>361</v>
      </c>
      <c r="AK237" t="s">
        <v>361</v>
      </c>
      <c r="AL237" t="s">
        <v>361</v>
      </c>
      <c r="AM237" t="s">
        <v>361</v>
      </c>
      <c r="AN237" t="s">
        <v>361</v>
      </c>
    </row>
    <row r="238" spans="1:40" ht="15.75" customHeight="1" x14ac:dyDescent="0.2">
      <c r="A238" s="1" t="s">
        <v>361</v>
      </c>
      <c r="B238" s="1" t="s">
        <v>361</v>
      </c>
      <c r="C238" t="s">
        <v>361</v>
      </c>
      <c r="D238" s="2" t="s">
        <v>361</v>
      </c>
      <c r="E238" s="1" t="s">
        <v>361</v>
      </c>
      <c r="F238" t="s">
        <v>361</v>
      </c>
      <c r="G238" t="s">
        <v>361</v>
      </c>
      <c r="H238" t="s">
        <v>361</v>
      </c>
      <c r="I238" s="5" t="s">
        <v>361</v>
      </c>
      <c r="J238" t="s">
        <v>361</v>
      </c>
      <c r="K238" s="1" t="s">
        <v>361</v>
      </c>
      <c r="L238" t="s">
        <v>361</v>
      </c>
      <c r="M238" s="1" t="s">
        <v>361</v>
      </c>
      <c r="N238" s="1" t="s">
        <v>361</v>
      </c>
      <c r="O238" t="s">
        <v>361</v>
      </c>
      <c r="P238" s="1" t="s">
        <v>361</v>
      </c>
      <c r="Q238" s="1" t="s">
        <v>361</v>
      </c>
      <c r="R238" t="s">
        <v>361</v>
      </c>
      <c r="S238" t="s">
        <v>361</v>
      </c>
      <c r="T238" s="1" t="s">
        <v>361</v>
      </c>
      <c r="U238" t="s">
        <v>361</v>
      </c>
      <c r="V238" t="s">
        <v>361</v>
      </c>
      <c r="W238" t="s">
        <v>361</v>
      </c>
      <c r="X238" t="s">
        <v>361</v>
      </c>
      <c r="Y238" s="1" t="s">
        <v>361</v>
      </c>
      <c r="Z238" s="1" t="s">
        <v>361</v>
      </c>
      <c r="AA238" t="s">
        <v>361</v>
      </c>
      <c r="AB238" t="s">
        <v>361</v>
      </c>
      <c r="AC238" t="s">
        <v>361</v>
      </c>
      <c r="AD238" t="s">
        <v>361</v>
      </c>
      <c r="AE238" t="s">
        <v>361</v>
      </c>
      <c r="AF238" t="s">
        <v>361</v>
      </c>
      <c r="AG238" t="s">
        <v>361</v>
      </c>
      <c r="AH238" t="s">
        <v>361</v>
      </c>
      <c r="AI238" t="s">
        <v>361</v>
      </c>
      <c r="AJ238" t="s">
        <v>361</v>
      </c>
      <c r="AK238" t="s">
        <v>361</v>
      </c>
      <c r="AL238" t="s">
        <v>361</v>
      </c>
      <c r="AM238" t="s">
        <v>361</v>
      </c>
      <c r="AN238" t="s">
        <v>361</v>
      </c>
    </row>
    <row r="239" spans="1:40" ht="15.75" customHeight="1" x14ac:dyDescent="0.2">
      <c r="A239" s="1" t="s">
        <v>361</v>
      </c>
      <c r="B239" s="1" t="s">
        <v>361</v>
      </c>
      <c r="C239" t="s">
        <v>361</v>
      </c>
      <c r="D239" s="2" t="s">
        <v>361</v>
      </c>
      <c r="E239" s="1" t="s">
        <v>361</v>
      </c>
      <c r="F239" t="s">
        <v>361</v>
      </c>
      <c r="G239" t="s">
        <v>361</v>
      </c>
      <c r="H239" t="s">
        <v>361</v>
      </c>
      <c r="I239" s="5" t="s">
        <v>361</v>
      </c>
      <c r="J239" t="s">
        <v>361</v>
      </c>
      <c r="K239" s="1" t="s">
        <v>361</v>
      </c>
      <c r="L239" t="s">
        <v>361</v>
      </c>
      <c r="M239" s="1" t="s">
        <v>361</v>
      </c>
      <c r="N239" s="1" t="s">
        <v>361</v>
      </c>
      <c r="O239" t="s">
        <v>361</v>
      </c>
      <c r="P239" s="1" t="s">
        <v>361</v>
      </c>
      <c r="Q239" s="1" t="s">
        <v>361</v>
      </c>
      <c r="R239" t="s">
        <v>361</v>
      </c>
      <c r="S239" t="s">
        <v>361</v>
      </c>
      <c r="T239" s="1" t="s">
        <v>361</v>
      </c>
      <c r="U239" t="s">
        <v>361</v>
      </c>
      <c r="V239" t="s">
        <v>361</v>
      </c>
      <c r="W239" t="s">
        <v>361</v>
      </c>
      <c r="X239" t="s">
        <v>361</v>
      </c>
      <c r="Y239" s="1" t="s">
        <v>361</v>
      </c>
      <c r="Z239" s="1" t="s">
        <v>361</v>
      </c>
      <c r="AA239" t="s">
        <v>361</v>
      </c>
      <c r="AB239" t="s">
        <v>361</v>
      </c>
      <c r="AC239" t="s">
        <v>361</v>
      </c>
      <c r="AD239" t="s">
        <v>361</v>
      </c>
      <c r="AE239" t="s">
        <v>361</v>
      </c>
      <c r="AF239" t="s">
        <v>361</v>
      </c>
      <c r="AG239" t="s">
        <v>361</v>
      </c>
      <c r="AH239" t="s">
        <v>361</v>
      </c>
      <c r="AI239" t="s">
        <v>361</v>
      </c>
      <c r="AJ239" t="s">
        <v>361</v>
      </c>
      <c r="AK239" t="s">
        <v>361</v>
      </c>
      <c r="AL239" t="s">
        <v>361</v>
      </c>
      <c r="AM239" t="s">
        <v>361</v>
      </c>
      <c r="AN239" t="s">
        <v>361</v>
      </c>
    </row>
    <row r="240" spans="1:40" ht="15.75" customHeight="1" x14ac:dyDescent="0.2">
      <c r="A240" s="1" t="s">
        <v>361</v>
      </c>
      <c r="B240" s="1" t="s">
        <v>361</v>
      </c>
      <c r="C240" t="s">
        <v>361</v>
      </c>
      <c r="D240" s="2" t="s">
        <v>361</v>
      </c>
      <c r="E240" s="1" t="s">
        <v>361</v>
      </c>
      <c r="F240" t="s">
        <v>361</v>
      </c>
      <c r="G240" t="s">
        <v>361</v>
      </c>
      <c r="H240" t="s">
        <v>361</v>
      </c>
      <c r="I240" s="5" t="s">
        <v>361</v>
      </c>
      <c r="J240" t="s">
        <v>361</v>
      </c>
      <c r="K240" s="1" t="s">
        <v>361</v>
      </c>
      <c r="L240" t="s">
        <v>361</v>
      </c>
      <c r="M240" s="1" t="s">
        <v>361</v>
      </c>
      <c r="N240" s="1" t="s">
        <v>361</v>
      </c>
      <c r="O240" t="s">
        <v>361</v>
      </c>
      <c r="P240" s="1" t="s">
        <v>361</v>
      </c>
      <c r="Q240" s="1" t="s">
        <v>361</v>
      </c>
      <c r="R240" t="s">
        <v>361</v>
      </c>
      <c r="S240" t="s">
        <v>361</v>
      </c>
      <c r="T240" s="1" t="s">
        <v>361</v>
      </c>
      <c r="U240" t="s">
        <v>361</v>
      </c>
      <c r="V240" t="s">
        <v>361</v>
      </c>
      <c r="W240" t="s">
        <v>361</v>
      </c>
      <c r="X240" t="s">
        <v>361</v>
      </c>
      <c r="Y240" s="1" t="s">
        <v>361</v>
      </c>
      <c r="Z240" s="1" t="s">
        <v>361</v>
      </c>
      <c r="AA240" t="s">
        <v>361</v>
      </c>
      <c r="AB240" t="s">
        <v>361</v>
      </c>
      <c r="AC240" t="s">
        <v>361</v>
      </c>
      <c r="AD240" t="s">
        <v>361</v>
      </c>
      <c r="AE240" t="s">
        <v>361</v>
      </c>
      <c r="AF240" t="s">
        <v>361</v>
      </c>
      <c r="AG240" t="s">
        <v>361</v>
      </c>
      <c r="AH240" t="s">
        <v>361</v>
      </c>
      <c r="AI240" t="s">
        <v>361</v>
      </c>
      <c r="AJ240" t="s">
        <v>361</v>
      </c>
      <c r="AK240" t="s">
        <v>361</v>
      </c>
      <c r="AL240" t="s">
        <v>361</v>
      </c>
      <c r="AM240" t="s">
        <v>361</v>
      </c>
      <c r="AN240" t="s">
        <v>361</v>
      </c>
    </row>
    <row r="241" spans="1:40" ht="15.75" customHeight="1" x14ac:dyDescent="0.2">
      <c r="A241" s="1" t="s">
        <v>361</v>
      </c>
      <c r="B241" s="1" t="s">
        <v>361</v>
      </c>
      <c r="C241" t="s">
        <v>361</v>
      </c>
      <c r="D241" s="2" t="s">
        <v>361</v>
      </c>
      <c r="E241" s="1" t="s">
        <v>361</v>
      </c>
      <c r="F241" t="s">
        <v>361</v>
      </c>
      <c r="G241" t="s">
        <v>361</v>
      </c>
      <c r="H241" t="s">
        <v>361</v>
      </c>
      <c r="I241" s="5" t="s">
        <v>361</v>
      </c>
      <c r="J241" t="s">
        <v>361</v>
      </c>
      <c r="K241" s="1" t="s">
        <v>361</v>
      </c>
      <c r="L241" t="s">
        <v>361</v>
      </c>
      <c r="M241" s="1" t="s">
        <v>361</v>
      </c>
      <c r="N241" s="1" t="s">
        <v>361</v>
      </c>
      <c r="O241" t="s">
        <v>361</v>
      </c>
      <c r="P241" s="1" t="s">
        <v>361</v>
      </c>
      <c r="Q241" s="1" t="s">
        <v>361</v>
      </c>
      <c r="R241" t="s">
        <v>361</v>
      </c>
      <c r="S241" t="s">
        <v>361</v>
      </c>
      <c r="T241" s="1" t="s">
        <v>361</v>
      </c>
      <c r="U241" t="s">
        <v>361</v>
      </c>
      <c r="V241" t="s">
        <v>361</v>
      </c>
      <c r="W241" t="s">
        <v>361</v>
      </c>
      <c r="X241" t="s">
        <v>361</v>
      </c>
      <c r="Y241" s="1" t="s">
        <v>361</v>
      </c>
      <c r="Z241" s="1" t="s">
        <v>361</v>
      </c>
      <c r="AA241" t="s">
        <v>361</v>
      </c>
      <c r="AB241" t="s">
        <v>361</v>
      </c>
      <c r="AC241" t="s">
        <v>361</v>
      </c>
      <c r="AD241" t="s">
        <v>361</v>
      </c>
      <c r="AE241" t="s">
        <v>361</v>
      </c>
      <c r="AF241" t="s">
        <v>361</v>
      </c>
      <c r="AG241" t="s">
        <v>361</v>
      </c>
      <c r="AH241" t="s">
        <v>361</v>
      </c>
      <c r="AI241" t="s">
        <v>361</v>
      </c>
      <c r="AJ241" t="s">
        <v>361</v>
      </c>
      <c r="AK241" t="s">
        <v>361</v>
      </c>
      <c r="AL241" t="s">
        <v>361</v>
      </c>
      <c r="AM241" t="s">
        <v>361</v>
      </c>
      <c r="AN241" t="s">
        <v>361</v>
      </c>
    </row>
    <row r="242" spans="1:40" ht="15.75" customHeight="1" x14ac:dyDescent="0.2">
      <c r="A242" s="1" t="s">
        <v>361</v>
      </c>
      <c r="B242" s="1" t="s">
        <v>361</v>
      </c>
      <c r="C242" t="s">
        <v>361</v>
      </c>
      <c r="D242" s="2" t="s">
        <v>361</v>
      </c>
      <c r="E242" s="1" t="s">
        <v>361</v>
      </c>
      <c r="F242" t="s">
        <v>361</v>
      </c>
      <c r="G242" t="s">
        <v>361</v>
      </c>
      <c r="H242" t="s">
        <v>361</v>
      </c>
      <c r="I242" s="5" t="s">
        <v>361</v>
      </c>
      <c r="J242" t="s">
        <v>361</v>
      </c>
      <c r="K242" s="1" t="s">
        <v>361</v>
      </c>
      <c r="L242" t="s">
        <v>361</v>
      </c>
      <c r="M242" s="1" t="s">
        <v>361</v>
      </c>
      <c r="N242" s="1" t="s">
        <v>361</v>
      </c>
      <c r="O242" t="s">
        <v>361</v>
      </c>
      <c r="P242" s="1" t="s">
        <v>361</v>
      </c>
      <c r="Q242" s="1" t="s">
        <v>361</v>
      </c>
      <c r="R242" t="s">
        <v>361</v>
      </c>
      <c r="S242" t="s">
        <v>361</v>
      </c>
      <c r="T242" s="1" t="s">
        <v>361</v>
      </c>
      <c r="U242" t="s">
        <v>361</v>
      </c>
      <c r="V242" t="s">
        <v>361</v>
      </c>
      <c r="W242" t="s">
        <v>361</v>
      </c>
      <c r="X242" t="s">
        <v>361</v>
      </c>
      <c r="Y242" s="1" t="s">
        <v>361</v>
      </c>
      <c r="Z242" s="1" t="s">
        <v>361</v>
      </c>
      <c r="AA242" t="s">
        <v>361</v>
      </c>
      <c r="AB242" t="s">
        <v>361</v>
      </c>
      <c r="AC242" t="s">
        <v>361</v>
      </c>
      <c r="AD242" t="s">
        <v>361</v>
      </c>
      <c r="AE242" t="s">
        <v>361</v>
      </c>
      <c r="AF242" t="s">
        <v>361</v>
      </c>
      <c r="AG242" t="s">
        <v>361</v>
      </c>
      <c r="AH242" t="s">
        <v>361</v>
      </c>
      <c r="AI242" t="s">
        <v>361</v>
      </c>
      <c r="AJ242" t="s">
        <v>361</v>
      </c>
      <c r="AK242" t="s">
        <v>361</v>
      </c>
      <c r="AL242" t="s">
        <v>361</v>
      </c>
      <c r="AM242" t="s">
        <v>361</v>
      </c>
      <c r="AN242" t="s">
        <v>361</v>
      </c>
    </row>
    <row r="243" spans="1:40" ht="15.75" customHeight="1" x14ac:dyDescent="0.2">
      <c r="A243" s="1" t="s">
        <v>361</v>
      </c>
      <c r="B243" s="1" t="s">
        <v>361</v>
      </c>
      <c r="C243" t="s">
        <v>361</v>
      </c>
      <c r="D243" s="2" t="s">
        <v>361</v>
      </c>
      <c r="E243" s="1" t="s">
        <v>361</v>
      </c>
      <c r="F243" t="s">
        <v>361</v>
      </c>
      <c r="G243" t="s">
        <v>361</v>
      </c>
      <c r="H243" t="s">
        <v>361</v>
      </c>
      <c r="I243" s="5" t="s">
        <v>361</v>
      </c>
      <c r="J243" t="s">
        <v>361</v>
      </c>
      <c r="K243" s="1" t="s">
        <v>361</v>
      </c>
      <c r="L243" t="s">
        <v>361</v>
      </c>
      <c r="M243" s="1" t="s">
        <v>361</v>
      </c>
      <c r="N243" s="1" t="s">
        <v>361</v>
      </c>
      <c r="O243" t="s">
        <v>361</v>
      </c>
      <c r="P243" s="1" t="s">
        <v>361</v>
      </c>
      <c r="Q243" s="1" t="s">
        <v>361</v>
      </c>
      <c r="R243" t="s">
        <v>361</v>
      </c>
      <c r="S243" t="s">
        <v>361</v>
      </c>
      <c r="T243" s="1" t="s">
        <v>361</v>
      </c>
      <c r="U243" t="s">
        <v>361</v>
      </c>
      <c r="V243" t="s">
        <v>361</v>
      </c>
      <c r="W243" t="s">
        <v>361</v>
      </c>
      <c r="X243" t="s">
        <v>361</v>
      </c>
      <c r="Y243" s="1" t="s">
        <v>361</v>
      </c>
      <c r="Z243" s="1" t="s">
        <v>361</v>
      </c>
      <c r="AA243" t="s">
        <v>361</v>
      </c>
      <c r="AB243" t="s">
        <v>361</v>
      </c>
      <c r="AC243" t="s">
        <v>361</v>
      </c>
      <c r="AD243" t="s">
        <v>361</v>
      </c>
      <c r="AE243" t="s">
        <v>361</v>
      </c>
      <c r="AF243" t="s">
        <v>361</v>
      </c>
      <c r="AG243" t="s">
        <v>361</v>
      </c>
      <c r="AH243" t="s">
        <v>361</v>
      </c>
      <c r="AI243" t="s">
        <v>361</v>
      </c>
      <c r="AJ243" t="s">
        <v>361</v>
      </c>
      <c r="AK243" t="s">
        <v>361</v>
      </c>
      <c r="AL243" t="s">
        <v>361</v>
      </c>
      <c r="AM243" t="s">
        <v>361</v>
      </c>
      <c r="AN243" t="s">
        <v>361</v>
      </c>
    </row>
    <row r="244" spans="1:40" ht="15.75" customHeight="1" x14ac:dyDescent="0.2">
      <c r="A244" s="1" t="s">
        <v>361</v>
      </c>
      <c r="B244" s="1" t="s">
        <v>361</v>
      </c>
      <c r="C244" t="s">
        <v>361</v>
      </c>
      <c r="D244" s="2" t="s">
        <v>361</v>
      </c>
      <c r="E244" s="1" t="s">
        <v>361</v>
      </c>
      <c r="F244" t="s">
        <v>361</v>
      </c>
      <c r="G244" t="s">
        <v>361</v>
      </c>
      <c r="H244" t="s">
        <v>361</v>
      </c>
      <c r="I244" s="5" t="s">
        <v>361</v>
      </c>
      <c r="J244" t="s">
        <v>361</v>
      </c>
      <c r="K244" s="1" t="s">
        <v>361</v>
      </c>
      <c r="L244" t="s">
        <v>361</v>
      </c>
      <c r="M244" s="1" t="s">
        <v>361</v>
      </c>
      <c r="N244" s="1" t="s">
        <v>361</v>
      </c>
      <c r="O244" t="s">
        <v>361</v>
      </c>
      <c r="P244" s="1" t="s">
        <v>361</v>
      </c>
      <c r="Q244" s="1" t="s">
        <v>361</v>
      </c>
      <c r="R244" t="s">
        <v>361</v>
      </c>
      <c r="S244" t="s">
        <v>361</v>
      </c>
      <c r="T244" s="1" t="s">
        <v>361</v>
      </c>
      <c r="U244" t="s">
        <v>361</v>
      </c>
      <c r="V244" t="s">
        <v>361</v>
      </c>
      <c r="W244" t="s">
        <v>361</v>
      </c>
      <c r="X244" t="s">
        <v>361</v>
      </c>
      <c r="Y244" s="1" t="s">
        <v>361</v>
      </c>
      <c r="Z244" s="1" t="s">
        <v>361</v>
      </c>
      <c r="AA244" t="s">
        <v>361</v>
      </c>
      <c r="AB244" t="s">
        <v>361</v>
      </c>
      <c r="AC244" t="s">
        <v>361</v>
      </c>
      <c r="AD244" t="s">
        <v>361</v>
      </c>
      <c r="AE244" t="s">
        <v>361</v>
      </c>
      <c r="AF244" t="s">
        <v>361</v>
      </c>
      <c r="AG244" t="s">
        <v>361</v>
      </c>
      <c r="AH244" t="s">
        <v>361</v>
      </c>
      <c r="AI244" t="s">
        <v>361</v>
      </c>
      <c r="AJ244" t="s">
        <v>361</v>
      </c>
      <c r="AK244" t="s">
        <v>361</v>
      </c>
      <c r="AL244" t="s">
        <v>361</v>
      </c>
      <c r="AM244" t="s">
        <v>361</v>
      </c>
      <c r="AN244" t="s">
        <v>361</v>
      </c>
    </row>
    <row r="245" spans="1:40" ht="15.75" customHeight="1" x14ac:dyDescent="0.2">
      <c r="A245" s="1" t="s">
        <v>361</v>
      </c>
      <c r="B245" s="1" t="s">
        <v>361</v>
      </c>
      <c r="C245" t="s">
        <v>361</v>
      </c>
      <c r="D245" s="2" t="s">
        <v>361</v>
      </c>
      <c r="E245" s="1" t="s">
        <v>361</v>
      </c>
      <c r="F245" t="s">
        <v>361</v>
      </c>
      <c r="G245" t="s">
        <v>361</v>
      </c>
      <c r="H245" t="s">
        <v>361</v>
      </c>
      <c r="I245" s="5" t="s">
        <v>361</v>
      </c>
      <c r="J245" t="s">
        <v>361</v>
      </c>
      <c r="K245" s="1" t="s">
        <v>361</v>
      </c>
      <c r="L245" t="s">
        <v>361</v>
      </c>
      <c r="M245" s="1" t="s">
        <v>361</v>
      </c>
      <c r="N245" s="1" t="s">
        <v>361</v>
      </c>
      <c r="O245" t="s">
        <v>361</v>
      </c>
      <c r="P245" s="1" t="s">
        <v>361</v>
      </c>
      <c r="Q245" s="1" t="s">
        <v>361</v>
      </c>
      <c r="R245" t="s">
        <v>361</v>
      </c>
      <c r="S245" t="s">
        <v>361</v>
      </c>
      <c r="T245" s="1" t="s">
        <v>361</v>
      </c>
      <c r="U245" t="s">
        <v>361</v>
      </c>
      <c r="V245" t="s">
        <v>361</v>
      </c>
      <c r="W245" t="s">
        <v>361</v>
      </c>
      <c r="X245" t="s">
        <v>361</v>
      </c>
      <c r="Y245" s="1" t="s">
        <v>361</v>
      </c>
      <c r="Z245" s="1" t="s">
        <v>361</v>
      </c>
      <c r="AA245" t="s">
        <v>361</v>
      </c>
      <c r="AB245" t="s">
        <v>361</v>
      </c>
      <c r="AC245" t="s">
        <v>361</v>
      </c>
      <c r="AD245" t="s">
        <v>361</v>
      </c>
      <c r="AE245" t="s">
        <v>361</v>
      </c>
      <c r="AF245" t="s">
        <v>361</v>
      </c>
      <c r="AG245" t="s">
        <v>361</v>
      </c>
      <c r="AH245" t="s">
        <v>361</v>
      </c>
      <c r="AI245" t="s">
        <v>361</v>
      </c>
      <c r="AJ245" t="s">
        <v>361</v>
      </c>
      <c r="AK245" t="s">
        <v>361</v>
      </c>
      <c r="AL245" t="s">
        <v>361</v>
      </c>
      <c r="AM245" t="s">
        <v>361</v>
      </c>
      <c r="AN245" t="s">
        <v>361</v>
      </c>
    </row>
    <row r="246" spans="1:40" ht="15.75" customHeight="1" x14ac:dyDescent="0.2">
      <c r="A246" s="1" t="s">
        <v>361</v>
      </c>
      <c r="B246" s="1" t="s">
        <v>361</v>
      </c>
      <c r="C246" t="s">
        <v>361</v>
      </c>
      <c r="D246" s="2" t="s">
        <v>361</v>
      </c>
      <c r="E246" s="1" t="s">
        <v>361</v>
      </c>
      <c r="F246" t="s">
        <v>361</v>
      </c>
      <c r="G246" t="s">
        <v>361</v>
      </c>
      <c r="H246" t="s">
        <v>361</v>
      </c>
      <c r="I246" s="5" t="s">
        <v>361</v>
      </c>
      <c r="J246" t="s">
        <v>361</v>
      </c>
      <c r="K246" s="1" t="s">
        <v>361</v>
      </c>
      <c r="L246" t="s">
        <v>361</v>
      </c>
      <c r="M246" s="1" t="s">
        <v>361</v>
      </c>
      <c r="N246" s="1" t="s">
        <v>361</v>
      </c>
      <c r="O246" t="s">
        <v>361</v>
      </c>
      <c r="P246" s="1" t="s">
        <v>361</v>
      </c>
      <c r="Q246" s="1" t="s">
        <v>361</v>
      </c>
      <c r="R246" t="s">
        <v>361</v>
      </c>
      <c r="S246" t="s">
        <v>361</v>
      </c>
      <c r="T246" s="1" t="s">
        <v>361</v>
      </c>
      <c r="U246" t="s">
        <v>361</v>
      </c>
      <c r="V246" t="s">
        <v>361</v>
      </c>
      <c r="W246" t="s">
        <v>361</v>
      </c>
      <c r="X246" t="s">
        <v>361</v>
      </c>
      <c r="Y246" s="1" t="s">
        <v>361</v>
      </c>
      <c r="Z246" s="1" t="s">
        <v>361</v>
      </c>
      <c r="AA246" t="s">
        <v>361</v>
      </c>
      <c r="AB246" t="s">
        <v>361</v>
      </c>
      <c r="AC246" t="s">
        <v>361</v>
      </c>
      <c r="AD246" t="s">
        <v>361</v>
      </c>
      <c r="AE246" t="s">
        <v>361</v>
      </c>
      <c r="AF246" t="s">
        <v>361</v>
      </c>
      <c r="AG246" t="s">
        <v>361</v>
      </c>
      <c r="AH246" t="s">
        <v>361</v>
      </c>
      <c r="AI246" t="s">
        <v>361</v>
      </c>
      <c r="AJ246" t="s">
        <v>361</v>
      </c>
      <c r="AK246" t="s">
        <v>361</v>
      </c>
      <c r="AL246" t="s">
        <v>361</v>
      </c>
      <c r="AM246" t="s">
        <v>361</v>
      </c>
      <c r="AN246" t="s">
        <v>361</v>
      </c>
    </row>
    <row r="247" spans="1:40" ht="15.75" customHeight="1" x14ac:dyDescent="0.2">
      <c r="A247" s="1" t="s">
        <v>361</v>
      </c>
      <c r="B247" s="1" t="s">
        <v>361</v>
      </c>
      <c r="C247" t="s">
        <v>361</v>
      </c>
      <c r="D247" s="2" t="s">
        <v>361</v>
      </c>
      <c r="E247" s="1" t="s">
        <v>361</v>
      </c>
      <c r="F247" t="s">
        <v>361</v>
      </c>
      <c r="G247" t="s">
        <v>361</v>
      </c>
      <c r="H247" t="s">
        <v>361</v>
      </c>
      <c r="I247" s="5" t="s">
        <v>361</v>
      </c>
      <c r="J247" t="s">
        <v>361</v>
      </c>
      <c r="K247" s="1" t="s">
        <v>361</v>
      </c>
      <c r="L247" t="s">
        <v>361</v>
      </c>
      <c r="M247" s="1" t="s">
        <v>361</v>
      </c>
      <c r="N247" s="1" t="s">
        <v>361</v>
      </c>
      <c r="O247" t="s">
        <v>361</v>
      </c>
      <c r="P247" s="1" t="s">
        <v>361</v>
      </c>
      <c r="Q247" s="1" t="s">
        <v>361</v>
      </c>
      <c r="R247" t="s">
        <v>361</v>
      </c>
      <c r="S247" t="s">
        <v>361</v>
      </c>
      <c r="T247" s="1" t="s">
        <v>361</v>
      </c>
      <c r="U247" t="s">
        <v>361</v>
      </c>
      <c r="V247" t="s">
        <v>361</v>
      </c>
      <c r="W247" t="s">
        <v>361</v>
      </c>
      <c r="X247" t="s">
        <v>361</v>
      </c>
      <c r="Y247" s="1" t="s">
        <v>361</v>
      </c>
      <c r="Z247" s="1" t="s">
        <v>361</v>
      </c>
      <c r="AA247" t="s">
        <v>361</v>
      </c>
      <c r="AB247" t="s">
        <v>361</v>
      </c>
      <c r="AC247" t="s">
        <v>361</v>
      </c>
      <c r="AD247" t="s">
        <v>361</v>
      </c>
      <c r="AE247" t="s">
        <v>361</v>
      </c>
      <c r="AF247" t="s">
        <v>361</v>
      </c>
      <c r="AG247" t="s">
        <v>361</v>
      </c>
      <c r="AH247" t="s">
        <v>361</v>
      </c>
      <c r="AI247" t="s">
        <v>361</v>
      </c>
      <c r="AJ247" t="s">
        <v>361</v>
      </c>
      <c r="AK247" t="s">
        <v>361</v>
      </c>
      <c r="AL247" t="s">
        <v>361</v>
      </c>
      <c r="AM247" t="s">
        <v>361</v>
      </c>
      <c r="AN247" t="s">
        <v>361</v>
      </c>
    </row>
    <row r="248" spans="1:40" ht="15.75" customHeight="1" x14ac:dyDescent="0.2">
      <c r="A248" s="1" t="s">
        <v>361</v>
      </c>
      <c r="B248" s="1" t="s">
        <v>361</v>
      </c>
      <c r="C248" t="s">
        <v>361</v>
      </c>
      <c r="D248" s="2" t="s">
        <v>361</v>
      </c>
      <c r="E248" s="1" t="s">
        <v>361</v>
      </c>
      <c r="F248" t="s">
        <v>361</v>
      </c>
      <c r="G248" t="s">
        <v>361</v>
      </c>
      <c r="H248" t="s">
        <v>361</v>
      </c>
      <c r="I248" s="5" t="s">
        <v>361</v>
      </c>
      <c r="J248" t="s">
        <v>361</v>
      </c>
      <c r="K248" s="1" t="s">
        <v>361</v>
      </c>
      <c r="L248" t="s">
        <v>361</v>
      </c>
      <c r="M248" s="1" t="s">
        <v>361</v>
      </c>
      <c r="N248" s="1" t="s">
        <v>361</v>
      </c>
      <c r="O248" t="s">
        <v>361</v>
      </c>
      <c r="P248" s="1" t="s">
        <v>361</v>
      </c>
      <c r="Q248" s="1" t="s">
        <v>361</v>
      </c>
      <c r="R248" t="s">
        <v>361</v>
      </c>
      <c r="S248" t="s">
        <v>361</v>
      </c>
      <c r="T248" s="1" t="s">
        <v>361</v>
      </c>
      <c r="U248" t="s">
        <v>361</v>
      </c>
      <c r="V248" t="s">
        <v>361</v>
      </c>
      <c r="W248" t="s">
        <v>361</v>
      </c>
      <c r="X248" t="s">
        <v>361</v>
      </c>
      <c r="Y248" s="1" t="s">
        <v>361</v>
      </c>
      <c r="Z248" s="1" t="s">
        <v>361</v>
      </c>
      <c r="AA248" t="s">
        <v>361</v>
      </c>
      <c r="AB248" t="s">
        <v>361</v>
      </c>
      <c r="AC248" t="s">
        <v>361</v>
      </c>
      <c r="AD248" t="s">
        <v>361</v>
      </c>
      <c r="AE248" t="s">
        <v>361</v>
      </c>
      <c r="AF248" t="s">
        <v>361</v>
      </c>
      <c r="AG248" t="s">
        <v>361</v>
      </c>
      <c r="AH248" t="s">
        <v>361</v>
      </c>
      <c r="AI248" t="s">
        <v>361</v>
      </c>
      <c r="AJ248" t="s">
        <v>361</v>
      </c>
      <c r="AK248" t="s">
        <v>361</v>
      </c>
      <c r="AL248" t="s">
        <v>361</v>
      </c>
      <c r="AM248" t="s">
        <v>361</v>
      </c>
      <c r="AN248" t="s">
        <v>361</v>
      </c>
    </row>
    <row r="249" spans="1:40" ht="15.75" customHeight="1" x14ac:dyDescent="0.2">
      <c r="A249" s="1" t="s">
        <v>361</v>
      </c>
      <c r="B249" s="1" t="s">
        <v>361</v>
      </c>
      <c r="C249" t="s">
        <v>361</v>
      </c>
      <c r="D249" s="2" t="s">
        <v>361</v>
      </c>
      <c r="E249" s="1" t="s">
        <v>361</v>
      </c>
      <c r="F249" t="s">
        <v>361</v>
      </c>
      <c r="G249" t="s">
        <v>361</v>
      </c>
      <c r="H249" t="s">
        <v>361</v>
      </c>
      <c r="I249" s="5" t="s">
        <v>361</v>
      </c>
      <c r="J249" t="s">
        <v>361</v>
      </c>
      <c r="K249" s="1" t="s">
        <v>361</v>
      </c>
      <c r="L249" t="s">
        <v>361</v>
      </c>
      <c r="M249" s="1" t="s">
        <v>361</v>
      </c>
      <c r="N249" s="1" t="s">
        <v>361</v>
      </c>
      <c r="O249" s="1" t="s">
        <v>361</v>
      </c>
      <c r="P249" s="1" t="s">
        <v>361</v>
      </c>
      <c r="Q249" s="1" t="s">
        <v>361</v>
      </c>
      <c r="R249" t="s">
        <v>361</v>
      </c>
      <c r="S249" t="s">
        <v>361</v>
      </c>
      <c r="T249" s="1" t="s">
        <v>361</v>
      </c>
      <c r="U249" t="s">
        <v>361</v>
      </c>
      <c r="V249" t="s">
        <v>361</v>
      </c>
      <c r="W249" t="s">
        <v>361</v>
      </c>
      <c r="X249" t="s">
        <v>361</v>
      </c>
      <c r="Y249" s="1" t="s">
        <v>361</v>
      </c>
      <c r="Z249" s="1" t="s">
        <v>361</v>
      </c>
      <c r="AA249" t="s">
        <v>361</v>
      </c>
      <c r="AB249" t="s">
        <v>361</v>
      </c>
      <c r="AC249" t="s">
        <v>361</v>
      </c>
      <c r="AD249" t="s">
        <v>361</v>
      </c>
      <c r="AE249" t="s">
        <v>361</v>
      </c>
      <c r="AF249" t="s">
        <v>361</v>
      </c>
      <c r="AG249" t="s">
        <v>361</v>
      </c>
      <c r="AH249" t="s">
        <v>361</v>
      </c>
      <c r="AI249" t="s">
        <v>361</v>
      </c>
      <c r="AJ249" t="s">
        <v>361</v>
      </c>
      <c r="AK249" t="s">
        <v>361</v>
      </c>
      <c r="AL249" t="s">
        <v>361</v>
      </c>
      <c r="AM249" t="s">
        <v>361</v>
      </c>
      <c r="AN249" t="s">
        <v>361</v>
      </c>
    </row>
    <row r="250" spans="1:40" ht="15.75" customHeight="1" x14ac:dyDescent="0.2">
      <c r="A250" s="1" t="s">
        <v>361</v>
      </c>
      <c r="B250" s="1" t="s">
        <v>361</v>
      </c>
      <c r="C250" t="s">
        <v>361</v>
      </c>
      <c r="D250" s="2" t="s">
        <v>361</v>
      </c>
      <c r="E250" s="1" t="s">
        <v>361</v>
      </c>
      <c r="F250" t="s">
        <v>361</v>
      </c>
      <c r="G250" t="s">
        <v>361</v>
      </c>
      <c r="H250" t="s">
        <v>361</v>
      </c>
      <c r="I250" s="5" t="s">
        <v>361</v>
      </c>
      <c r="J250" t="s">
        <v>361</v>
      </c>
      <c r="K250" s="1" t="s">
        <v>361</v>
      </c>
      <c r="L250" t="s">
        <v>361</v>
      </c>
      <c r="M250" s="1" t="s">
        <v>361</v>
      </c>
      <c r="N250" s="1" t="s">
        <v>361</v>
      </c>
      <c r="O250" t="s">
        <v>361</v>
      </c>
      <c r="P250" s="1" t="s">
        <v>361</v>
      </c>
      <c r="Q250" s="1" t="s">
        <v>361</v>
      </c>
      <c r="R250" t="s">
        <v>361</v>
      </c>
      <c r="S250" t="s">
        <v>361</v>
      </c>
      <c r="T250" s="1" t="s">
        <v>361</v>
      </c>
      <c r="U250" t="s">
        <v>361</v>
      </c>
      <c r="V250" t="s">
        <v>361</v>
      </c>
      <c r="W250" t="s">
        <v>361</v>
      </c>
      <c r="X250" t="s">
        <v>361</v>
      </c>
      <c r="Y250" s="1" t="s">
        <v>361</v>
      </c>
      <c r="Z250" s="1" t="s">
        <v>361</v>
      </c>
      <c r="AA250" t="s">
        <v>361</v>
      </c>
      <c r="AB250" t="s">
        <v>361</v>
      </c>
      <c r="AC250" t="s">
        <v>361</v>
      </c>
      <c r="AD250" t="s">
        <v>361</v>
      </c>
      <c r="AE250" t="s">
        <v>361</v>
      </c>
      <c r="AF250" t="s">
        <v>361</v>
      </c>
      <c r="AG250" t="s">
        <v>361</v>
      </c>
      <c r="AH250" t="s">
        <v>361</v>
      </c>
      <c r="AI250" t="s">
        <v>361</v>
      </c>
      <c r="AJ250" t="s">
        <v>361</v>
      </c>
      <c r="AK250" t="s">
        <v>361</v>
      </c>
      <c r="AL250" t="s">
        <v>361</v>
      </c>
      <c r="AM250" t="s">
        <v>361</v>
      </c>
      <c r="AN250" t="s">
        <v>361</v>
      </c>
    </row>
    <row r="251" spans="1:40" ht="15.75" customHeight="1" x14ac:dyDescent="0.2">
      <c r="A251" s="1" t="s">
        <v>361</v>
      </c>
      <c r="B251" s="1" t="s">
        <v>361</v>
      </c>
      <c r="C251" t="s">
        <v>361</v>
      </c>
      <c r="D251" s="2" t="s">
        <v>361</v>
      </c>
      <c r="E251" s="1" t="s">
        <v>361</v>
      </c>
      <c r="F251" t="s">
        <v>361</v>
      </c>
      <c r="G251" t="s">
        <v>361</v>
      </c>
      <c r="H251" t="s">
        <v>361</v>
      </c>
      <c r="I251" s="5" t="s">
        <v>361</v>
      </c>
      <c r="J251" t="s">
        <v>361</v>
      </c>
      <c r="K251" s="1" t="s">
        <v>361</v>
      </c>
      <c r="L251" t="s">
        <v>361</v>
      </c>
      <c r="M251" s="1" t="s">
        <v>361</v>
      </c>
      <c r="N251" s="1" t="s">
        <v>361</v>
      </c>
      <c r="O251" t="s">
        <v>361</v>
      </c>
      <c r="P251" s="1" t="s">
        <v>361</v>
      </c>
      <c r="Q251" s="1" t="s">
        <v>361</v>
      </c>
      <c r="R251" t="s">
        <v>361</v>
      </c>
      <c r="S251" t="s">
        <v>361</v>
      </c>
      <c r="T251" s="1" t="s">
        <v>361</v>
      </c>
      <c r="U251" t="s">
        <v>361</v>
      </c>
      <c r="V251" t="s">
        <v>361</v>
      </c>
      <c r="W251" t="s">
        <v>361</v>
      </c>
      <c r="X251" t="s">
        <v>361</v>
      </c>
      <c r="Y251" s="1" t="s">
        <v>361</v>
      </c>
      <c r="Z251" s="1" t="s">
        <v>361</v>
      </c>
      <c r="AA251" t="s">
        <v>361</v>
      </c>
      <c r="AB251" t="s">
        <v>361</v>
      </c>
      <c r="AC251" t="s">
        <v>361</v>
      </c>
      <c r="AD251" t="s">
        <v>361</v>
      </c>
      <c r="AE251" t="s">
        <v>361</v>
      </c>
      <c r="AF251" t="s">
        <v>361</v>
      </c>
      <c r="AG251" t="s">
        <v>361</v>
      </c>
      <c r="AH251" t="s">
        <v>361</v>
      </c>
      <c r="AI251" t="s">
        <v>361</v>
      </c>
      <c r="AJ251" t="s">
        <v>361</v>
      </c>
      <c r="AK251" t="s">
        <v>361</v>
      </c>
      <c r="AL251" t="s">
        <v>361</v>
      </c>
      <c r="AM251" t="s">
        <v>361</v>
      </c>
      <c r="AN251" t="s">
        <v>361</v>
      </c>
    </row>
    <row r="252" spans="1:40" ht="15.75" customHeight="1" x14ac:dyDescent="0.2">
      <c r="A252" s="1" t="s">
        <v>361</v>
      </c>
      <c r="B252" s="1" t="s">
        <v>361</v>
      </c>
      <c r="C252" t="s">
        <v>361</v>
      </c>
      <c r="D252" s="2" t="s">
        <v>361</v>
      </c>
      <c r="E252" s="1" t="s">
        <v>361</v>
      </c>
      <c r="F252" t="s">
        <v>361</v>
      </c>
      <c r="G252" t="s">
        <v>361</v>
      </c>
      <c r="H252" t="s">
        <v>361</v>
      </c>
      <c r="I252" s="5" t="s">
        <v>361</v>
      </c>
      <c r="J252" t="s">
        <v>361</v>
      </c>
      <c r="K252" s="1" t="s">
        <v>361</v>
      </c>
      <c r="L252" t="s">
        <v>361</v>
      </c>
      <c r="M252" s="1" t="s">
        <v>361</v>
      </c>
      <c r="N252" s="1" t="s">
        <v>361</v>
      </c>
      <c r="O252" t="s">
        <v>361</v>
      </c>
      <c r="P252" s="1" t="s">
        <v>361</v>
      </c>
      <c r="Q252" s="1" t="s">
        <v>361</v>
      </c>
      <c r="R252" t="s">
        <v>361</v>
      </c>
      <c r="S252" t="s">
        <v>361</v>
      </c>
      <c r="T252" s="1" t="s">
        <v>361</v>
      </c>
      <c r="U252" t="s">
        <v>361</v>
      </c>
      <c r="V252" t="s">
        <v>361</v>
      </c>
      <c r="W252" t="s">
        <v>361</v>
      </c>
      <c r="X252" t="s">
        <v>361</v>
      </c>
      <c r="Y252" s="1" t="s">
        <v>361</v>
      </c>
      <c r="Z252" s="1" t="s">
        <v>361</v>
      </c>
      <c r="AA252" t="s">
        <v>361</v>
      </c>
      <c r="AB252" t="s">
        <v>361</v>
      </c>
      <c r="AC252" t="s">
        <v>361</v>
      </c>
      <c r="AD252" t="s">
        <v>361</v>
      </c>
      <c r="AE252" t="s">
        <v>361</v>
      </c>
      <c r="AF252" t="s">
        <v>361</v>
      </c>
      <c r="AG252" t="s">
        <v>361</v>
      </c>
      <c r="AH252" t="s">
        <v>361</v>
      </c>
      <c r="AI252" t="s">
        <v>361</v>
      </c>
      <c r="AJ252" t="s">
        <v>361</v>
      </c>
      <c r="AK252" t="s">
        <v>361</v>
      </c>
      <c r="AL252" t="s">
        <v>361</v>
      </c>
      <c r="AM252" t="s">
        <v>361</v>
      </c>
      <c r="AN252" t="s">
        <v>361</v>
      </c>
    </row>
    <row r="253" spans="1:40" ht="15.75" customHeight="1" x14ac:dyDescent="0.2">
      <c r="A253" s="1" t="s">
        <v>361</v>
      </c>
      <c r="B253" s="1" t="s">
        <v>361</v>
      </c>
      <c r="C253" t="s">
        <v>361</v>
      </c>
      <c r="D253" s="2" t="s">
        <v>361</v>
      </c>
      <c r="E253" s="1" t="s">
        <v>361</v>
      </c>
      <c r="F253" t="s">
        <v>361</v>
      </c>
      <c r="G253" t="s">
        <v>361</v>
      </c>
      <c r="H253" t="s">
        <v>361</v>
      </c>
      <c r="I253" s="5" t="s">
        <v>361</v>
      </c>
      <c r="J253" t="s">
        <v>361</v>
      </c>
      <c r="K253" s="1" t="s">
        <v>361</v>
      </c>
      <c r="L253" t="s">
        <v>361</v>
      </c>
      <c r="M253" s="1" t="s">
        <v>361</v>
      </c>
      <c r="N253" s="1" t="s">
        <v>361</v>
      </c>
      <c r="O253" t="s">
        <v>361</v>
      </c>
      <c r="P253" s="1" t="s">
        <v>361</v>
      </c>
      <c r="Q253" s="1" t="s">
        <v>361</v>
      </c>
      <c r="R253" t="s">
        <v>361</v>
      </c>
      <c r="S253" t="s">
        <v>361</v>
      </c>
      <c r="T253" s="1" t="s">
        <v>361</v>
      </c>
      <c r="U253" t="s">
        <v>361</v>
      </c>
      <c r="V253" t="s">
        <v>361</v>
      </c>
      <c r="W253" t="s">
        <v>361</v>
      </c>
      <c r="X253" t="s">
        <v>361</v>
      </c>
      <c r="Y253" s="1" t="s">
        <v>361</v>
      </c>
      <c r="Z253" s="1" t="s">
        <v>361</v>
      </c>
      <c r="AA253" t="s">
        <v>361</v>
      </c>
      <c r="AB253" t="s">
        <v>361</v>
      </c>
      <c r="AC253" t="s">
        <v>361</v>
      </c>
      <c r="AD253" t="s">
        <v>361</v>
      </c>
      <c r="AE253" t="s">
        <v>361</v>
      </c>
      <c r="AF253" t="s">
        <v>361</v>
      </c>
      <c r="AG253" t="s">
        <v>361</v>
      </c>
      <c r="AH253" t="s">
        <v>361</v>
      </c>
      <c r="AI253" t="s">
        <v>361</v>
      </c>
      <c r="AJ253" t="s">
        <v>361</v>
      </c>
      <c r="AK253" t="s">
        <v>361</v>
      </c>
      <c r="AL253" t="s">
        <v>361</v>
      </c>
      <c r="AM253" t="s">
        <v>361</v>
      </c>
      <c r="AN253" t="s">
        <v>361</v>
      </c>
    </row>
    <row r="254" spans="1:40" ht="15.75" customHeight="1" x14ac:dyDescent="0.2">
      <c r="A254" s="1" t="s">
        <v>361</v>
      </c>
      <c r="B254" s="1" t="s">
        <v>361</v>
      </c>
      <c r="C254" t="s">
        <v>361</v>
      </c>
      <c r="D254" s="2" t="s">
        <v>361</v>
      </c>
      <c r="E254" s="1" t="s">
        <v>361</v>
      </c>
      <c r="F254" t="s">
        <v>361</v>
      </c>
      <c r="G254" t="s">
        <v>361</v>
      </c>
      <c r="H254" t="s">
        <v>361</v>
      </c>
      <c r="I254" s="5" t="s">
        <v>361</v>
      </c>
      <c r="J254" t="s">
        <v>361</v>
      </c>
      <c r="K254" s="1" t="s">
        <v>361</v>
      </c>
      <c r="L254" t="s">
        <v>361</v>
      </c>
      <c r="M254" s="1" t="s">
        <v>361</v>
      </c>
      <c r="N254" s="1" t="s">
        <v>361</v>
      </c>
      <c r="O254" t="s">
        <v>361</v>
      </c>
      <c r="P254" s="1" t="s">
        <v>361</v>
      </c>
      <c r="Q254" s="1" t="s">
        <v>361</v>
      </c>
      <c r="R254" t="s">
        <v>361</v>
      </c>
      <c r="S254" t="s">
        <v>361</v>
      </c>
      <c r="T254" s="1" t="s">
        <v>361</v>
      </c>
      <c r="U254" t="s">
        <v>361</v>
      </c>
      <c r="V254" t="s">
        <v>361</v>
      </c>
      <c r="W254" t="s">
        <v>361</v>
      </c>
      <c r="X254" t="s">
        <v>361</v>
      </c>
      <c r="Y254" s="1" t="s">
        <v>361</v>
      </c>
      <c r="Z254" s="1" t="s">
        <v>361</v>
      </c>
      <c r="AA254" t="s">
        <v>361</v>
      </c>
      <c r="AB254" t="s">
        <v>361</v>
      </c>
      <c r="AC254" t="s">
        <v>361</v>
      </c>
      <c r="AD254" t="s">
        <v>361</v>
      </c>
      <c r="AE254" t="s">
        <v>361</v>
      </c>
      <c r="AF254" t="s">
        <v>361</v>
      </c>
      <c r="AG254" t="s">
        <v>361</v>
      </c>
      <c r="AH254" t="s">
        <v>361</v>
      </c>
      <c r="AI254" t="s">
        <v>361</v>
      </c>
      <c r="AJ254" t="s">
        <v>361</v>
      </c>
      <c r="AK254" t="s">
        <v>361</v>
      </c>
      <c r="AL254" t="s">
        <v>361</v>
      </c>
      <c r="AM254" t="s">
        <v>361</v>
      </c>
      <c r="AN254" t="s">
        <v>361</v>
      </c>
    </row>
    <row r="255" spans="1:40" ht="15.75" customHeight="1" x14ac:dyDescent="0.2">
      <c r="A255" s="1" t="s">
        <v>361</v>
      </c>
      <c r="B255" s="1" t="s">
        <v>361</v>
      </c>
      <c r="C255" t="s">
        <v>361</v>
      </c>
      <c r="D255" s="2" t="s">
        <v>361</v>
      </c>
      <c r="E255" s="1" t="s">
        <v>361</v>
      </c>
      <c r="F255" t="s">
        <v>361</v>
      </c>
      <c r="G255" t="s">
        <v>361</v>
      </c>
      <c r="H255" t="s">
        <v>361</v>
      </c>
      <c r="I255" s="5" t="s">
        <v>361</v>
      </c>
      <c r="J255" t="s">
        <v>361</v>
      </c>
      <c r="K255" s="1" t="s">
        <v>361</v>
      </c>
      <c r="L255" t="s">
        <v>361</v>
      </c>
      <c r="M255" s="1" t="s">
        <v>361</v>
      </c>
      <c r="N255" s="1" t="s">
        <v>361</v>
      </c>
      <c r="O255" t="s">
        <v>361</v>
      </c>
      <c r="P255" s="1" t="s">
        <v>361</v>
      </c>
      <c r="Q255" s="1" t="s">
        <v>361</v>
      </c>
      <c r="R255" t="s">
        <v>361</v>
      </c>
      <c r="S255" t="s">
        <v>361</v>
      </c>
      <c r="T255" s="1" t="s">
        <v>361</v>
      </c>
      <c r="U255" t="s">
        <v>361</v>
      </c>
      <c r="V255" t="s">
        <v>361</v>
      </c>
      <c r="W255" t="s">
        <v>361</v>
      </c>
      <c r="X255" t="s">
        <v>361</v>
      </c>
      <c r="Y255" s="1" t="s">
        <v>361</v>
      </c>
      <c r="Z255" s="1" t="s">
        <v>361</v>
      </c>
      <c r="AA255" t="s">
        <v>361</v>
      </c>
      <c r="AB255" t="s">
        <v>361</v>
      </c>
      <c r="AC255" t="s">
        <v>361</v>
      </c>
      <c r="AD255" t="s">
        <v>361</v>
      </c>
      <c r="AE255" t="s">
        <v>361</v>
      </c>
      <c r="AF255" t="s">
        <v>361</v>
      </c>
      <c r="AG255" t="s">
        <v>361</v>
      </c>
      <c r="AH255" t="s">
        <v>361</v>
      </c>
      <c r="AI255" t="s">
        <v>361</v>
      </c>
      <c r="AJ255" t="s">
        <v>361</v>
      </c>
      <c r="AK255" t="s">
        <v>361</v>
      </c>
      <c r="AL255" t="s">
        <v>361</v>
      </c>
      <c r="AM255" t="s">
        <v>361</v>
      </c>
      <c r="AN255" t="s">
        <v>361</v>
      </c>
    </row>
    <row r="256" spans="1:40" ht="15.75" customHeight="1" x14ac:dyDescent="0.2">
      <c r="A256" s="1" t="s">
        <v>361</v>
      </c>
      <c r="B256" s="1" t="s">
        <v>361</v>
      </c>
      <c r="C256" t="s">
        <v>361</v>
      </c>
      <c r="D256" s="2" t="s">
        <v>361</v>
      </c>
      <c r="E256" s="1" t="s">
        <v>361</v>
      </c>
      <c r="F256" t="s">
        <v>361</v>
      </c>
      <c r="G256" t="s">
        <v>361</v>
      </c>
      <c r="H256" t="s">
        <v>361</v>
      </c>
      <c r="I256" s="5" t="s">
        <v>361</v>
      </c>
      <c r="J256" t="s">
        <v>361</v>
      </c>
      <c r="K256" s="1" t="s">
        <v>361</v>
      </c>
      <c r="L256" t="s">
        <v>361</v>
      </c>
      <c r="M256" s="1" t="s">
        <v>361</v>
      </c>
      <c r="N256" s="1" t="s">
        <v>361</v>
      </c>
      <c r="O256" t="s">
        <v>361</v>
      </c>
      <c r="P256" s="1" t="s">
        <v>361</v>
      </c>
      <c r="Q256" s="1" t="s">
        <v>361</v>
      </c>
      <c r="R256" t="s">
        <v>361</v>
      </c>
      <c r="S256" t="s">
        <v>361</v>
      </c>
      <c r="T256" s="1" t="s">
        <v>361</v>
      </c>
      <c r="U256" t="s">
        <v>361</v>
      </c>
      <c r="V256" t="s">
        <v>361</v>
      </c>
      <c r="W256" t="s">
        <v>361</v>
      </c>
      <c r="X256" t="s">
        <v>361</v>
      </c>
      <c r="Y256" s="1" t="s">
        <v>361</v>
      </c>
      <c r="Z256" s="1" t="s">
        <v>361</v>
      </c>
      <c r="AA256" t="s">
        <v>361</v>
      </c>
      <c r="AB256" t="s">
        <v>361</v>
      </c>
      <c r="AC256" t="s">
        <v>361</v>
      </c>
      <c r="AD256" t="s">
        <v>361</v>
      </c>
      <c r="AE256" t="s">
        <v>361</v>
      </c>
      <c r="AF256" t="s">
        <v>361</v>
      </c>
      <c r="AG256" t="s">
        <v>361</v>
      </c>
      <c r="AH256" t="s">
        <v>361</v>
      </c>
      <c r="AI256" t="s">
        <v>361</v>
      </c>
      <c r="AJ256" t="s">
        <v>361</v>
      </c>
      <c r="AK256" t="s">
        <v>361</v>
      </c>
      <c r="AL256" t="s">
        <v>361</v>
      </c>
      <c r="AM256" t="s">
        <v>361</v>
      </c>
      <c r="AN256" t="s">
        <v>361</v>
      </c>
    </row>
    <row r="257" spans="1:40" ht="15.75" customHeight="1" x14ac:dyDescent="0.2">
      <c r="A257" s="1" t="s">
        <v>361</v>
      </c>
      <c r="B257" s="1" t="s">
        <v>361</v>
      </c>
      <c r="C257" t="s">
        <v>361</v>
      </c>
      <c r="D257" s="2" t="s">
        <v>361</v>
      </c>
      <c r="E257" s="1" t="s">
        <v>361</v>
      </c>
      <c r="F257" t="s">
        <v>361</v>
      </c>
      <c r="G257" t="s">
        <v>361</v>
      </c>
      <c r="H257" t="s">
        <v>361</v>
      </c>
      <c r="I257" s="5" t="s">
        <v>361</v>
      </c>
      <c r="J257" t="s">
        <v>361</v>
      </c>
      <c r="K257" s="1" t="s">
        <v>361</v>
      </c>
      <c r="L257" t="s">
        <v>361</v>
      </c>
      <c r="M257" s="1" t="s">
        <v>361</v>
      </c>
      <c r="N257" s="1" t="s">
        <v>361</v>
      </c>
      <c r="O257" t="s">
        <v>361</v>
      </c>
      <c r="P257" s="1" t="s">
        <v>361</v>
      </c>
      <c r="Q257" s="1" t="s">
        <v>361</v>
      </c>
      <c r="R257" t="s">
        <v>361</v>
      </c>
      <c r="S257" t="s">
        <v>361</v>
      </c>
      <c r="T257" s="1" t="s">
        <v>361</v>
      </c>
      <c r="U257" t="s">
        <v>361</v>
      </c>
      <c r="V257" t="s">
        <v>361</v>
      </c>
      <c r="W257" t="s">
        <v>361</v>
      </c>
      <c r="X257" t="s">
        <v>361</v>
      </c>
      <c r="Y257" s="1" t="s">
        <v>361</v>
      </c>
      <c r="Z257" s="1" t="s">
        <v>361</v>
      </c>
      <c r="AA257" t="s">
        <v>361</v>
      </c>
      <c r="AB257" t="s">
        <v>361</v>
      </c>
      <c r="AC257" t="s">
        <v>361</v>
      </c>
      <c r="AD257" t="s">
        <v>361</v>
      </c>
      <c r="AE257" t="s">
        <v>361</v>
      </c>
      <c r="AF257" t="s">
        <v>361</v>
      </c>
      <c r="AG257" t="s">
        <v>361</v>
      </c>
      <c r="AH257" t="s">
        <v>361</v>
      </c>
      <c r="AI257" t="s">
        <v>361</v>
      </c>
      <c r="AJ257" t="s">
        <v>361</v>
      </c>
      <c r="AK257" t="s">
        <v>361</v>
      </c>
      <c r="AL257" t="s">
        <v>361</v>
      </c>
      <c r="AM257" t="s">
        <v>361</v>
      </c>
      <c r="AN257" t="s">
        <v>361</v>
      </c>
    </row>
    <row r="258" spans="1:40" ht="15.75" customHeight="1" x14ac:dyDescent="0.2">
      <c r="A258" s="1" t="s">
        <v>361</v>
      </c>
      <c r="B258" s="1" t="s">
        <v>361</v>
      </c>
      <c r="C258" t="s">
        <v>361</v>
      </c>
      <c r="D258" s="2" t="s">
        <v>361</v>
      </c>
      <c r="E258" s="1" t="s">
        <v>361</v>
      </c>
      <c r="F258" t="s">
        <v>361</v>
      </c>
      <c r="G258" t="s">
        <v>361</v>
      </c>
      <c r="H258" t="s">
        <v>361</v>
      </c>
      <c r="I258" s="5" t="s">
        <v>361</v>
      </c>
      <c r="J258" t="s">
        <v>361</v>
      </c>
      <c r="K258" s="1" t="s">
        <v>361</v>
      </c>
      <c r="L258" t="s">
        <v>361</v>
      </c>
      <c r="M258" s="1" t="s">
        <v>361</v>
      </c>
      <c r="N258" s="1" t="s">
        <v>361</v>
      </c>
      <c r="O258" t="s">
        <v>361</v>
      </c>
      <c r="P258" s="1" t="s">
        <v>361</v>
      </c>
      <c r="Q258" s="1" t="s">
        <v>361</v>
      </c>
      <c r="R258" t="s">
        <v>361</v>
      </c>
      <c r="S258" t="s">
        <v>361</v>
      </c>
      <c r="T258" s="1" t="s">
        <v>361</v>
      </c>
      <c r="U258" t="s">
        <v>361</v>
      </c>
      <c r="V258" t="s">
        <v>361</v>
      </c>
      <c r="W258" t="s">
        <v>361</v>
      </c>
      <c r="X258" t="s">
        <v>361</v>
      </c>
      <c r="Y258" s="1" t="s">
        <v>361</v>
      </c>
      <c r="Z258" s="1" t="s">
        <v>361</v>
      </c>
      <c r="AA258" t="s">
        <v>361</v>
      </c>
      <c r="AB258" t="s">
        <v>361</v>
      </c>
      <c r="AC258" t="s">
        <v>361</v>
      </c>
      <c r="AD258" t="s">
        <v>361</v>
      </c>
      <c r="AE258" t="s">
        <v>361</v>
      </c>
      <c r="AF258" t="s">
        <v>361</v>
      </c>
      <c r="AG258" t="s">
        <v>361</v>
      </c>
      <c r="AH258" t="s">
        <v>361</v>
      </c>
      <c r="AI258" t="s">
        <v>361</v>
      </c>
      <c r="AJ258" t="s">
        <v>361</v>
      </c>
      <c r="AK258" t="s">
        <v>361</v>
      </c>
      <c r="AL258" t="s">
        <v>361</v>
      </c>
      <c r="AM258" t="s">
        <v>361</v>
      </c>
      <c r="AN258" t="s">
        <v>361</v>
      </c>
    </row>
    <row r="259" spans="1:40" ht="15.75" customHeight="1" x14ac:dyDescent="0.2">
      <c r="A259" s="1" t="s">
        <v>361</v>
      </c>
      <c r="B259" s="1" t="s">
        <v>361</v>
      </c>
      <c r="C259" t="s">
        <v>361</v>
      </c>
      <c r="D259" s="2" t="s">
        <v>361</v>
      </c>
      <c r="E259" s="1" t="s">
        <v>361</v>
      </c>
      <c r="F259" t="s">
        <v>361</v>
      </c>
      <c r="G259" t="s">
        <v>361</v>
      </c>
      <c r="H259" t="s">
        <v>361</v>
      </c>
      <c r="I259" s="5" t="s">
        <v>361</v>
      </c>
      <c r="J259" t="s">
        <v>361</v>
      </c>
      <c r="K259" s="1" t="s">
        <v>361</v>
      </c>
      <c r="L259" t="s">
        <v>361</v>
      </c>
      <c r="M259" s="1" t="s">
        <v>361</v>
      </c>
      <c r="N259" s="1" t="s">
        <v>361</v>
      </c>
      <c r="O259" t="s">
        <v>361</v>
      </c>
      <c r="P259" s="1" t="s">
        <v>361</v>
      </c>
      <c r="Q259" s="1" t="s">
        <v>361</v>
      </c>
      <c r="R259" t="s">
        <v>361</v>
      </c>
      <c r="S259" t="s">
        <v>361</v>
      </c>
      <c r="T259" s="1" t="s">
        <v>361</v>
      </c>
      <c r="U259" t="s">
        <v>361</v>
      </c>
      <c r="V259" t="s">
        <v>361</v>
      </c>
      <c r="W259" t="s">
        <v>361</v>
      </c>
      <c r="X259" t="s">
        <v>361</v>
      </c>
      <c r="Y259" s="1" t="s">
        <v>361</v>
      </c>
      <c r="Z259" s="1" t="s">
        <v>361</v>
      </c>
      <c r="AA259" t="s">
        <v>361</v>
      </c>
      <c r="AB259" t="s">
        <v>361</v>
      </c>
      <c r="AC259" t="s">
        <v>361</v>
      </c>
      <c r="AD259" t="s">
        <v>361</v>
      </c>
      <c r="AE259" t="s">
        <v>361</v>
      </c>
      <c r="AF259" t="s">
        <v>361</v>
      </c>
      <c r="AG259" t="s">
        <v>361</v>
      </c>
      <c r="AH259" t="s">
        <v>361</v>
      </c>
      <c r="AI259" t="s">
        <v>361</v>
      </c>
      <c r="AJ259" t="s">
        <v>361</v>
      </c>
      <c r="AK259" t="s">
        <v>361</v>
      </c>
      <c r="AL259" t="s">
        <v>361</v>
      </c>
      <c r="AM259" t="s">
        <v>361</v>
      </c>
      <c r="AN259" t="s">
        <v>361</v>
      </c>
    </row>
    <row r="260" spans="1:40" ht="15.75" customHeight="1" x14ac:dyDescent="0.2">
      <c r="A260" s="1" t="s">
        <v>361</v>
      </c>
      <c r="B260" s="1" t="s">
        <v>361</v>
      </c>
      <c r="C260" t="s">
        <v>361</v>
      </c>
      <c r="D260" s="2" t="s">
        <v>361</v>
      </c>
      <c r="E260" s="1" t="s">
        <v>361</v>
      </c>
      <c r="F260" t="s">
        <v>361</v>
      </c>
      <c r="G260" t="s">
        <v>361</v>
      </c>
      <c r="H260" t="s">
        <v>361</v>
      </c>
      <c r="I260" s="5" t="s">
        <v>361</v>
      </c>
      <c r="J260" t="s">
        <v>361</v>
      </c>
      <c r="K260" s="1" t="s">
        <v>361</v>
      </c>
      <c r="L260" t="s">
        <v>361</v>
      </c>
      <c r="M260" s="1" t="s">
        <v>361</v>
      </c>
      <c r="N260" s="1" t="s">
        <v>361</v>
      </c>
      <c r="O260" t="s">
        <v>361</v>
      </c>
      <c r="P260" s="1" t="s">
        <v>361</v>
      </c>
      <c r="Q260" s="1" t="s">
        <v>361</v>
      </c>
      <c r="R260" t="s">
        <v>361</v>
      </c>
      <c r="S260" t="s">
        <v>361</v>
      </c>
      <c r="T260" s="1" t="s">
        <v>361</v>
      </c>
      <c r="U260" t="s">
        <v>361</v>
      </c>
      <c r="V260" t="s">
        <v>361</v>
      </c>
      <c r="W260" t="s">
        <v>361</v>
      </c>
      <c r="X260" t="s">
        <v>361</v>
      </c>
      <c r="Y260" s="1" t="s">
        <v>361</v>
      </c>
      <c r="Z260" s="1" t="s">
        <v>361</v>
      </c>
      <c r="AA260" t="s">
        <v>361</v>
      </c>
      <c r="AB260" t="s">
        <v>361</v>
      </c>
      <c r="AC260" t="s">
        <v>361</v>
      </c>
      <c r="AD260" t="s">
        <v>361</v>
      </c>
      <c r="AE260" t="s">
        <v>361</v>
      </c>
      <c r="AF260" t="s">
        <v>361</v>
      </c>
      <c r="AG260" t="s">
        <v>361</v>
      </c>
      <c r="AH260" t="s">
        <v>361</v>
      </c>
      <c r="AI260" t="s">
        <v>361</v>
      </c>
      <c r="AJ260" t="s">
        <v>361</v>
      </c>
      <c r="AK260" t="s">
        <v>361</v>
      </c>
      <c r="AL260" t="s">
        <v>361</v>
      </c>
      <c r="AM260" t="s">
        <v>361</v>
      </c>
      <c r="AN260" t="s">
        <v>361</v>
      </c>
    </row>
    <row r="261" spans="1:40" ht="15.75" customHeight="1" x14ac:dyDescent="0.2">
      <c r="A261" s="1" t="s">
        <v>361</v>
      </c>
      <c r="B261" s="1" t="s">
        <v>361</v>
      </c>
      <c r="C261" t="s">
        <v>361</v>
      </c>
      <c r="D261" s="2" t="s">
        <v>361</v>
      </c>
      <c r="E261" s="1" t="s">
        <v>361</v>
      </c>
      <c r="F261" t="s">
        <v>361</v>
      </c>
      <c r="G261" t="s">
        <v>361</v>
      </c>
      <c r="H261" t="s">
        <v>361</v>
      </c>
      <c r="I261" s="5" t="s">
        <v>361</v>
      </c>
      <c r="J261" t="s">
        <v>361</v>
      </c>
      <c r="K261" s="1" t="s">
        <v>361</v>
      </c>
      <c r="L261" t="s">
        <v>361</v>
      </c>
      <c r="M261" s="1" t="s">
        <v>361</v>
      </c>
      <c r="N261" s="1" t="s">
        <v>361</v>
      </c>
      <c r="O261" t="s">
        <v>361</v>
      </c>
      <c r="P261" s="1" t="s">
        <v>361</v>
      </c>
      <c r="Q261" s="1" t="s">
        <v>361</v>
      </c>
      <c r="R261" t="s">
        <v>361</v>
      </c>
      <c r="S261" t="s">
        <v>361</v>
      </c>
      <c r="T261" s="1" t="s">
        <v>361</v>
      </c>
      <c r="U261" t="s">
        <v>361</v>
      </c>
      <c r="V261" t="s">
        <v>361</v>
      </c>
      <c r="W261" t="s">
        <v>361</v>
      </c>
      <c r="X261" t="s">
        <v>361</v>
      </c>
      <c r="Y261" s="1" t="s">
        <v>361</v>
      </c>
      <c r="Z261" s="1" t="s">
        <v>361</v>
      </c>
      <c r="AA261" t="s">
        <v>361</v>
      </c>
      <c r="AB261" t="s">
        <v>361</v>
      </c>
      <c r="AC261" t="s">
        <v>361</v>
      </c>
      <c r="AD261" t="s">
        <v>361</v>
      </c>
      <c r="AE261" t="s">
        <v>361</v>
      </c>
      <c r="AF261" t="s">
        <v>361</v>
      </c>
      <c r="AG261" t="s">
        <v>361</v>
      </c>
      <c r="AH261" t="s">
        <v>361</v>
      </c>
      <c r="AI261" t="s">
        <v>361</v>
      </c>
      <c r="AJ261" t="s">
        <v>361</v>
      </c>
      <c r="AK261" t="s">
        <v>361</v>
      </c>
      <c r="AL261" t="s">
        <v>361</v>
      </c>
      <c r="AM261" t="s">
        <v>361</v>
      </c>
      <c r="AN261" t="s">
        <v>361</v>
      </c>
    </row>
    <row r="262" spans="1:40" ht="15.75" customHeight="1" x14ac:dyDescent="0.2">
      <c r="A262" s="1" t="s">
        <v>361</v>
      </c>
      <c r="B262" s="1" t="s">
        <v>361</v>
      </c>
      <c r="C262" t="s">
        <v>361</v>
      </c>
      <c r="D262" s="2" t="s">
        <v>361</v>
      </c>
      <c r="E262" s="1" t="s">
        <v>361</v>
      </c>
      <c r="F262" t="s">
        <v>361</v>
      </c>
      <c r="G262" t="s">
        <v>361</v>
      </c>
      <c r="H262" t="s">
        <v>361</v>
      </c>
      <c r="I262" s="5" t="s">
        <v>361</v>
      </c>
      <c r="J262" t="s">
        <v>361</v>
      </c>
      <c r="K262" s="1" t="s">
        <v>361</v>
      </c>
      <c r="L262" t="s">
        <v>361</v>
      </c>
      <c r="M262" s="1" t="s">
        <v>361</v>
      </c>
      <c r="N262" s="1" t="s">
        <v>361</v>
      </c>
      <c r="O262" t="s">
        <v>361</v>
      </c>
      <c r="P262" s="1" t="s">
        <v>361</v>
      </c>
      <c r="Q262" s="1" t="s">
        <v>361</v>
      </c>
      <c r="R262" t="s">
        <v>361</v>
      </c>
      <c r="S262" t="s">
        <v>361</v>
      </c>
      <c r="T262" s="1" t="s">
        <v>361</v>
      </c>
      <c r="U262" t="s">
        <v>361</v>
      </c>
      <c r="V262" t="s">
        <v>361</v>
      </c>
      <c r="W262" t="s">
        <v>361</v>
      </c>
      <c r="X262" t="s">
        <v>361</v>
      </c>
      <c r="Y262" s="1" t="s">
        <v>361</v>
      </c>
      <c r="Z262" s="1" t="s">
        <v>361</v>
      </c>
      <c r="AA262" t="s">
        <v>361</v>
      </c>
      <c r="AB262" t="s">
        <v>361</v>
      </c>
      <c r="AC262" t="s">
        <v>361</v>
      </c>
      <c r="AD262" t="s">
        <v>361</v>
      </c>
      <c r="AE262" t="s">
        <v>361</v>
      </c>
      <c r="AF262" t="s">
        <v>361</v>
      </c>
      <c r="AG262" t="s">
        <v>361</v>
      </c>
      <c r="AH262" t="s">
        <v>361</v>
      </c>
      <c r="AI262" t="s">
        <v>361</v>
      </c>
      <c r="AJ262" t="s">
        <v>361</v>
      </c>
      <c r="AK262" t="s">
        <v>361</v>
      </c>
      <c r="AL262" t="s">
        <v>361</v>
      </c>
      <c r="AM262" t="s">
        <v>361</v>
      </c>
      <c r="AN262" t="s">
        <v>361</v>
      </c>
    </row>
    <row r="263" spans="1:40" ht="15.75" customHeight="1" x14ac:dyDescent="0.2">
      <c r="A263" s="1" t="s">
        <v>361</v>
      </c>
      <c r="B263" s="1" t="s">
        <v>361</v>
      </c>
      <c r="C263" t="s">
        <v>361</v>
      </c>
      <c r="D263" s="2" t="s">
        <v>361</v>
      </c>
      <c r="E263" s="1" t="s">
        <v>361</v>
      </c>
      <c r="F263" t="s">
        <v>361</v>
      </c>
      <c r="G263" t="s">
        <v>361</v>
      </c>
      <c r="H263" t="s">
        <v>361</v>
      </c>
      <c r="I263" s="5" t="s">
        <v>361</v>
      </c>
      <c r="J263" t="s">
        <v>361</v>
      </c>
      <c r="K263" s="1" t="s">
        <v>361</v>
      </c>
      <c r="L263" t="s">
        <v>361</v>
      </c>
      <c r="M263" s="1" t="s">
        <v>361</v>
      </c>
      <c r="N263" s="1" t="s">
        <v>361</v>
      </c>
      <c r="O263" t="s">
        <v>361</v>
      </c>
      <c r="P263" s="1" t="s">
        <v>361</v>
      </c>
      <c r="Q263" s="1" t="s">
        <v>361</v>
      </c>
      <c r="R263" t="s">
        <v>361</v>
      </c>
      <c r="S263" t="s">
        <v>361</v>
      </c>
      <c r="T263" s="1" t="s">
        <v>361</v>
      </c>
      <c r="U263" t="s">
        <v>361</v>
      </c>
      <c r="V263" t="s">
        <v>361</v>
      </c>
      <c r="W263" t="s">
        <v>361</v>
      </c>
      <c r="X263" t="s">
        <v>361</v>
      </c>
      <c r="Y263" s="1" t="s">
        <v>361</v>
      </c>
      <c r="Z263" s="1" t="s">
        <v>361</v>
      </c>
      <c r="AA263" t="s">
        <v>361</v>
      </c>
      <c r="AB263" t="s">
        <v>361</v>
      </c>
      <c r="AC263" t="s">
        <v>361</v>
      </c>
      <c r="AD263" t="s">
        <v>361</v>
      </c>
      <c r="AE263" t="s">
        <v>361</v>
      </c>
      <c r="AF263" t="s">
        <v>361</v>
      </c>
      <c r="AG263" t="s">
        <v>361</v>
      </c>
      <c r="AH263" t="s">
        <v>361</v>
      </c>
      <c r="AI263" t="s">
        <v>361</v>
      </c>
      <c r="AJ263" t="s">
        <v>361</v>
      </c>
      <c r="AK263" t="s">
        <v>361</v>
      </c>
      <c r="AL263" t="s">
        <v>361</v>
      </c>
      <c r="AM263" t="s">
        <v>361</v>
      </c>
      <c r="AN263" t="s">
        <v>361</v>
      </c>
    </row>
    <row r="264" spans="1:40" ht="15.75" customHeight="1" x14ac:dyDescent="0.2">
      <c r="A264" s="1" t="s">
        <v>361</v>
      </c>
      <c r="B264" s="1" t="s">
        <v>361</v>
      </c>
      <c r="C264" t="s">
        <v>361</v>
      </c>
      <c r="D264" s="2" t="s">
        <v>361</v>
      </c>
      <c r="E264" s="1" t="s">
        <v>361</v>
      </c>
      <c r="F264" t="s">
        <v>361</v>
      </c>
      <c r="G264" t="s">
        <v>361</v>
      </c>
      <c r="H264" t="s">
        <v>361</v>
      </c>
      <c r="I264" s="5" t="s">
        <v>361</v>
      </c>
      <c r="J264" t="s">
        <v>361</v>
      </c>
      <c r="K264" s="1" t="s">
        <v>361</v>
      </c>
      <c r="L264" t="s">
        <v>361</v>
      </c>
      <c r="M264" s="1" t="s">
        <v>361</v>
      </c>
      <c r="N264" s="1" t="s">
        <v>361</v>
      </c>
      <c r="O264" t="s">
        <v>361</v>
      </c>
      <c r="P264" s="1" t="s">
        <v>361</v>
      </c>
      <c r="Q264" s="1" t="s">
        <v>361</v>
      </c>
      <c r="R264" t="s">
        <v>361</v>
      </c>
      <c r="S264" t="s">
        <v>361</v>
      </c>
      <c r="T264" s="1" t="s">
        <v>361</v>
      </c>
      <c r="U264" t="s">
        <v>361</v>
      </c>
      <c r="V264" t="s">
        <v>361</v>
      </c>
      <c r="W264" t="s">
        <v>361</v>
      </c>
      <c r="X264" t="s">
        <v>361</v>
      </c>
      <c r="Y264" s="1" t="s">
        <v>361</v>
      </c>
      <c r="Z264" s="1" t="s">
        <v>361</v>
      </c>
      <c r="AA264" t="s">
        <v>361</v>
      </c>
      <c r="AB264" t="s">
        <v>361</v>
      </c>
      <c r="AC264" t="s">
        <v>361</v>
      </c>
      <c r="AD264" t="s">
        <v>361</v>
      </c>
      <c r="AE264" t="s">
        <v>361</v>
      </c>
      <c r="AF264" t="s">
        <v>361</v>
      </c>
      <c r="AG264" t="s">
        <v>361</v>
      </c>
      <c r="AH264" t="s">
        <v>361</v>
      </c>
      <c r="AI264" t="s">
        <v>361</v>
      </c>
      <c r="AJ264" t="s">
        <v>361</v>
      </c>
      <c r="AK264" t="s">
        <v>361</v>
      </c>
      <c r="AL264" t="s">
        <v>361</v>
      </c>
      <c r="AM264" t="s">
        <v>361</v>
      </c>
      <c r="AN264" t="s">
        <v>361</v>
      </c>
    </row>
    <row r="265" spans="1:40" ht="15.75" customHeight="1" x14ac:dyDescent="0.2">
      <c r="A265" s="1" t="s">
        <v>361</v>
      </c>
      <c r="B265" s="1" t="s">
        <v>361</v>
      </c>
      <c r="C265" t="s">
        <v>361</v>
      </c>
      <c r="D265" s="2" t="s">
        <v>361</v>
      </c>
      <c r="E265" s="1" t="s">
        <v>361</v>
      </c>
      <c r="F265" t="s">
        <v>361</v>
      </c>
      <c r="G265" t="s">
        <v>361</v>
      </c>
      <c r="H265" t="s">
        <v>361</v>
      </c>
      <c r="I265" s="5" t="s">
        <v>361</v>
      </c>
      <c r="J265" t="s">
        <v>361</v>
      </c>
      <c r="K265" s="1" t="s">
        <v>361</v>
      </c>
      <c r="L265" t="s">
        <v>361</v>
      </c>
      <c r="M265" s="1" t="s">
        <v>361</v>
      </c>
      <c r="N265" s="1" t="s">
        <v>361</v>
      </c>
      <c r="O265" t="s">
        <v>361</v>
      </c>
      <c r="P265" s="1" t="s">
        <v>361</v>
      </c>
      <c r="Q265" s="1" t="s">
        <v>361</v>
      </c>
      <c r="R265" t="s">
        <v>361</v>
      </c>
      <c r="S265" t="s">
        <v>361</v>
      </c>
      <c r="T265" s="1" t="s">
        <v>361</v>
      </c>
      <c r="U265" t="s">
        <v>361</v>
      </c>
      <c r="V265" t="s">
        <v>361</v>
      </c>
      <c r="W265" t="s">
        <v>361</v>
      </c>
      <c r="X265" t="s">
        <v>361</v>
      </c>
      <c r="Y265" s="1" t="s">
        <v>361</v>
      </c>
      <c r="Z265" s="1" t="s">
        <v>361</v>
      </c>
      <c r="AA265" t="s">
        <v>361</v>
      </c>
      <c r="AB265" t="s">
        <v>361</v>
      </c>
      <c r="AC265" t="s">
        <v>361</v>
      </c>
      <c r="AD265" t="s">
        <v>361</v>
      </c>
      <c r="AE265" t="s">
        <v>361</v>
      </c>
      <c r="AF265" t="s">
        <v>361</v>
      </c>
      <c r="AG265" t="s">
        <v>361</v>
      </c>
      <c r="AH265" t="s">
        <v>361</v>
      </c>
      <c r="AI265" t="s">
        <v>361</v>
      </c>
      <c r="AJ265" t="s">
        <v>361</v>
      </c>
      <c r="AK265" t="s">
        <v>361</v>
      </c>
      <c r="AL265" t="s">
        <v>361</v>
      </c>
      <c r="AM265" t="s">
        <v>361</v>
      </c>
      <c r="AN265" t="s">
        <v>361</v>
      </c>
    </row>
    <row r="266" spans="1:40" ht="15.75" customHeight="1" x14ac:dyDescent="0.2">
      <c r="A266" s="1" t="s">
        <v>361</v>
      </c>
      <c r="B266" s="1" t="s">
        <v>361</v>
      </c>
      <c r="C266" t="s">
        <v>361</v>
      </c>
      <c r="D266" s="2" t="s">
        <v>361</v>
      </c>
      <c r="E266" s="1" t="s">
        <v>361</v>
      </c>
      <c r="F266" t="s">
        <v>361</v>
      </c>
      <c r="G266" t="s">
        <v>361</v>
      </c>
      <c r="H266" t="s">
        <v>361</v>
      </c>
      <c r="I266" s="5" t="s">
        <v>361</v>
      </c>
      <c r="J266" t="s">
        <v>361</v>
      </c>
      <c r="K266" s="1" t="s">
        <v>361</v>
      </c>
      <c r="L266" t="s">
        <v>361</v>
      </c>
      <c r="M266" s="1" t="s">
        <v>361</v>
      </c>
      <c r="N266" s="1" t="s">
        <v>361</v>
      </c>
      <c r="O266" t="s">
        <v>361</v>
      </c>
      <c r="P266" s="1" t="s">
        <v>361</v>
      </c>
      <c r="Q266" s="1" t="s">
        <v>361</v>
      </c>
      <c r="R266" t="s">
        <v>361</v>
      </c>
      <c r="S266" t="s">
        <v>361</v>
      </c>
      <c r="T266" s="1" t="s">
        <v>361</v>
      </c>
      <c r="U266" t="s">
        <v>361</v>
      </c>
      <c r="V266" t="s">
        <v>361</v>
      </c>
      <c r="W266" t="s">
        <v>361</v>
      </c>
      <c r="X266" t="s">
        <v>361</v>
      </c>
      <c r="Y266" s="1" t="s">
        <v>361</v>
      </c>
      <c r="Z266" s="1" t="s">
        <v>361</v>
      </c>
      <c r="AA266" t="s">
        <v>361</v>
      </c>
      <c r="AB266" t="s">
        <v>361</v>
      </c>
      <c r="AC266" t="s">
        <v>361</v>
      </c>
      <c r="AD266" t="s">
        <v>361</v>
      </c>
      <c r="AE266" t="s">
        <v>361</v>
      </c>
      <c r="AF266" t="s">
        <v>361</v>
      </c>
      <c r="AG266" t="s">
        <v>361</v>
      </c>
      <c r="AH266" t="s">
        <v>361</v>
      </c>
      <c r="AI266" t="s">
        <v>361</v>
      </c>
      <c r="AJ266" t="s">
        <v>361</v>
      </c>
      <c r="AK266" t="s">
        <v>361</v>
      </c>
      <c r="AL266" t="s">
        <v>361</v>
      </c>
      <c r="AM266" t="s">
        <v>361</v>
      </c>
      <c r="AN266" t="s">
        <v>361</v>
      </c>
    </row>
    <row r="267" spans="1:40" ht="15.75" customHeight="1" x14ac:dyDescent="0.2">
      <c r="A267" s="1" t="s">
        <v>361</v>
      </c>
      <c r="B267" s="1" t="s">
        <v>361</v>
      </c>
      <c r="C267" t="s">
        <v>361</v>
      </c>
      <c r="D267" s="2" t="s">
        <v>361</v>
      </c>
      <c r="E267" s="1" t="s">
        <v>361</v>
      </c>
      <c r="F267" t="s">
        <v>361</v>
      </c>
      <c r="G267" t="s">
        <v>361</v>
      </c>
      <c r="H267" t="s">
        <v>361</v>
      </c>
      <c r="I267" s="5" t="s">
        <v>361</v>
      </c>
      <c r="J267" t="s">
        <v>361</v>
      </c>
      <c r="K267" s="1" t="s">
        <v>361</v>
      </c>
      <c r="L267" t="s">
        <v>361</v>
      </c>
      <c r="M267" s="1" t="s">
        <v>361</v>
      </c>
      <c r="N267" s="1" t="s">
        <v>361</v>
      </c>
      <c r="O267" t="s">
        <v>361</v>
      </c>
      <c r="P267" s="1" t="s">
        <v>361</v>
      </c>
      <c r="Q267" s="1" t="s">
        <v>361</v>
      </c>
      <c r="R267" t="s">
        <v>361</v>
      </c>
      <c r="S267" t="s">
        <v>361</v>
      </c>
      <c r="T267" s="1" t="s">
        <v>361</v>
      </c>
      <c r="U267" t="s">
        <v>361</v>
      </c>
      <c r="V267" t="s">
        <v>361</v>
      </c>
      <c r="W267" t="s">
        <v>361</v>
      </c>
      <c r="X267" t="s">
        <v>361</v>
      </c>
      <c r="Y267" s="1" t="s">
        <v>361</v>
      </c>
      <c r="Z267" s="1" t="s">
        <v>361</v>
      </c>
      <c r="AA267" t="s">
        <v>361</v>
      </c>
      <c r="AB267" t="s">
        <v>361</v>
      </c>
      <c r="AC267" t="s">
        <v>361</v>
      </c>
      <c r="AD267" t="s">
        <v>361</v>
      </c>
      <c r="AE267" t="s">
        <v>361</v>
      </c>
      <c r="AF267" t="s">
        <v>361</v>
      </c>
      <c r="AG267" t="s">
        <v>361</v>
      </c>
      <c r="AH267" t="s">
        <v>361</v>
      </c>
      <c r="AI267" t="s">
        <v>361</v>
      </c>
      <c r="AJ267" t="s">
        <v>361</v>
      </c>
      <c r="AK267" t="s">
        <v>361</v>
      </c>
      <c r="AL267" t="s">
        <v>361</v>
      </c>
      <c r="AM267" t="s">
        <v>361</v>
      </c>
      <c r="AN267" t="s">
        <v>361</v>
      </c>
    </row>
    <row r="268" spans="1:40" ht="15.75" customHeight="1" x14ac:dyDescent="0.2">
      <c r="A268" s="1" t="s">
        <v>361</v>
      </c>
      <c r="B268" s="1" t="s">
        <v>361</v>
      </c>
      <c r="C268" t="s">
        <v>361</v>
      </c>
      <c r="D268" s="2" t="s">
        <v>361</v>
      </c>
      <c r="E268" s="1" t="s">
        <v>361</v>
      </c>
      <c r="F268" t="s">
        <v>361</v>
      </c>
      <c r="G268" t="s">
        <v>361</v>
      </c>
      <c r="H268" t="s">
        <v>361</v>
      </c>
      <c r="I268" s="5" t="s">
        <v>361</v>
      </c>
      <c r="J268" t="s">
        <v>361</v>
      </c>
      <c r="K268" s="1" t="s">
        <v>361</v>
      </c>
      <c r="L268" t="s">
        <v>361</v>
      </c>
      <c r="M268" s="1" t="s">
        <v>361</v>
      </c>
      <c r="N268" s="1" t="s">
        <v>361</v>
      </c>
      <c r="O268" t="s">
        <v>361</v>
      </c>
      <c r="P268" s="1" t="s">
        <v>361</v>
      </c>
      <c r="Q268" s="1" t="s">
        <v>361</v>
      </c>
      <c r="R268" t="s">
        <v>361</v>
      </c>
      <c r="S268" t="s">
        <v>361</v>
      </c>
      <c r="T268" s="1" t="s">
        <v>361</v>
      </c>
      <c r="U268" t="s">
        <v>361</v>
      </c>
      <c r="V268" t="s">
        <v>361</v>
      </c>
      <c r="W268" t="s">
        <v>361</v>
      </c>
      <c r="X268" t="s">
        <v>361</v>
      </c>
      <c r="Y268" s="1" t="s">
        <v>361</v>
      </c>
      <c r="Z268" s="1" t="s">
        <v>361</v>
      </c>
      <c r="AA268" t="s">
        <v>361</v>
      </c>
      <c r="AB268" t="s">
        <v>361</v>
      </c>
      <c r="AC268" t="s">
        <v>361</v>
      </c>
      <c r="AD268" t="s">
        <v>361</v>
      </c>
      <c r="AE268" t="s">
        <v>361</v>
      </c>
      <c r="AF268" t="s">
        <v>361</v>
      </c>
      <c r="AG268" t="s">
        <v>361</v>
      </c>
      <c r="AH268" t="s">
        <v>361</v>
      </c>
      <c r="AI268" t="s">
        <v>361</v>
      </c>
      <c r="AJ268" t="s">
        <v>361</v>
      </c>
      <c r="AK268" t="s">
        <v>361</v>
      </c>
      <c r="AL268" t="s">
        <v>361</v>
      </c>
      <c r="AM268" t="s">
        <v>361</v>
      </c>
      <c r="AN268" t="s">
        <v>361</v>
      </c>
    </row>
    <row r="269" spans="1:40" ht="15.75" customHeight="1" x14ac:dyDescent="0.2">
      <c r="A269" s="1" t="s">
        <v>361</v>
      </c>
      <c r="B269" s="1" t="s">
        <v>361</v>
      </c>
      <c r="C269" t="s">
        <v>361</v>
      </c>
      <c r="D269" s="2" t="s">
        <v>361</v>
      </c>
      <c r="E269" s="1" t="s">
        <v>361</v>
      </c>
      <c r="F269" t="s">
        <v>361</v>
      </c>
      <c r="G269" t="s">
        <v>361</v>
      </c>
      <c r="H269" t="s">
        <v>361</v>
      </c>
      <c r="I269" s="5" t="s">
        <v>361</v>
      </c>
      <c r="J269" t="s">
        <v>361</v>
      </c>
      <c r="K269" s="1" t="s">
        <v>361</v>
      </c>
      <c r="L269" t="s">
        <v>361</v>
      </c>
      <c r="M269" s="1" t="s">
        <v>361</v>
      </c>
      <c r="N269" s="1" t="s">
        <v>361</v>
      </c>
      <c r="O269" t="s">
        <v>361</v>
      </c>
      <c r="P269" s="1" t="s">
        <v>361</v>
      </c>
      <c r="Q269" s="1" t="s">
        <v>361</v>
      </c>
      <c r="R269" t="s">
        <v>361</v>
      </c>
      <c r="S269" t="s">
        <v>361</v>
      </c>
      <c r="T269" s="1" t="s">
        <v>361</v>
      </c>
      <c r="U269" t="s">
        <v>361</v>
      </c>
      <c r="V269" t="s">
        <v>361</v>
      </c>
      <c r="W269" t="s">
        <v>361</v>
      </c>
      <c r="X269" t="s">
        <v>361</v>
      </c>
      <c r="Y269" s="1" t="s">
        <v>361</v>
      </c>
      <c r="Z269" s="1" t="s">
        <v>361</v>
      </c>
      <c r="AA269" t="s">
        <v>361</v>
      </c>
      <c r="AB269" t="s">
        <v>361</v>
      </c>
      <c r="AC269" t="s">
        <v>361</v>
      </c>
      <c r="AD269" t="s">
        <v>361</v>
      </c>
      <c r="AE269" t="s">
        <v>361</v>
      </c>
      <c r="AF269" t="s">
        <v>361</v>
      </c>
      <c r="AG269" t="s">
        <v>361</v>
      </c>
      <c r="AH269" t="s">
        <v>361</v>
      </c>
      <c r="AI269" t="s">
        <v>361</v>
      </c>
      <c r="AJ269" t="s">
        <v>361</v>
      </c>
      <c r="AK269" t="s">
        <v>361</v>
      </c>
      <c r="AL269" t="s">
        <v>361</v>
      </c>
      <c r="AM269" t="s">
        <v>361</v>
      </c>
      <c r="AN269" t="s">
        <v>361</v>
      </c>
    </row>
    <row r="270" spans="1:40" ht="15.75" customHeight="1" x14ac:dyDescent="0.2">
      <c r="A270" s="1" t="s">
        <v>361</v>
      </c>
      <c r="B270" s="1" t="s">
        <v>361</v>
      </c>
      <c r="C270" t="s">
        <v>361</v>
      </c>
      <c r="D270" s="2" t="s">
        <v>361</v>
      </c>
      <c r="E270" s="1" t="s">
        <v>361</v>
      </c>
      <c r="F270" t="s">
        <v>361</v>
      </c>
      <c r="G270" t="s">
        <v>361</v>
      </c>
      <c r="H270" t="s">
        <v>361</v>
      </c>
      <c r="I270" s="5" t="s">
        <v>361</v>
      </c>
      <c r="J270" t="s">
        <v>361</v>
      </c>
      <c r="K270" s="1" t="s">
        <v>361</v>
      </c>
      <c r="L270" t="s">
        <v>361</v>
      </c>
      <c r="M270" s="1" t="s">
        <v>361</v>
      </c>
      <c r="N270" s="1" t="s">
        <v>361</v>
      </c>
      <c r="O270" t="s">
        <v>361</v>
      </c>
      <c r="P270" s="1" t="s">
        <v>361</v>
      </c>
      <c r="Q270" s="1" t="s">
        <v>361</v>
      </c>
      <c r="R270" t="s">
        <v>361</v>
      </c>
      <c r="S270" t="s">
        <v>361</v>
      </c>
      <c r="T270" s="1" t="s">
        <v>361</v>
      </c>
      <c r="U270" t="s">
        <v>361</v>
      </c>
      <c r="V270" t="s">
        <v>361</v>
      </c>
      <c r="W270" t="s">
        <v>361</v>
      </c>
      <c r="X270" t="s">
        <v>361</v>
      </c>
      <c r="Y270" s="1" t="s">
        <v>361</v>
      </c>
      <c r="Z270" s="1" t="s">
        <v>361</v>
      </c>
      <c r="AA270" t="s">
        <v>361</v>
      </c>
      <c r="AB270" t="s">
        <v>361</v>
      </c>
      <c r="AC270" t="s">
        <v>361</v>
      </c>
      <c r="AD270" t="s">
        <v>361</v>
      </c>
      <c r="AE270" t="s">
        <v>361</v>
      </c>
      <c r="AF270" t="s">
        <v>361</v>
      </c>
      <c r="AG270" t="s">
        <v>361</v>
      </c>
      <c r="AH270" t="s">
        <v>361</v>
      </c>
      <c r="AI270" t="s">
        <v>361</v>
      </c>
      <c r="AJ270" t="s">
        <v>361</v>
      </c>
      <c r="AK270" t="s">
        <v>361</v>
      </c>
      <c r="AL270" t="s">
        <v>361</v>
      </c>
      <c r="AM270" t="s">
        <v>361</v>
      </c>
      <c r="AN270" t="s">
        <v>361</v>
      </c>
    </row>
    <row r="271" spans="1:40" ht="15.75" customHeight="1" x14ac:dyDescent="0.2">
      <c r="A271" s="1" t="s">
        <v>361</v>
      </c>
      <c r="B271" s="1" t="s">
        <v>361</v>
      </c>
      <c r="C271" t="s">
        <v>361</v>
      </c>
      <c r="D271" s="2" t="s">
        <v>361</v>
      </c>
      <c r="E271" s="1" t="s">
        <v>361</v>
      </c>
      <c r="F271" t="s">
        <v>361</v>
      </c>
      <c r="G271" t="s">
        <v>361</v>
      </c>
      <c r="H271" t="s">
        <v>361</v>
      </c>
      <c r="I271" s="5" t="s">
        <v>361</v>
      </c>
      <c r="J271" t="s">
        <v>361</v>
      </c>
      <c r="K271" s="1" t="s">
        <v>361</v>
      </c>
      <c r="L271" t="s">
        <v>361</v>
      </c>
      <c r="M271" s="1" t="s">
        <v>361</v>
      </c>
      <c r="N271" s="1" t="s">
        <v>361</v>
      </c>
      <c r="O271" t="s">
        <v>361</v>
      </c>
      <c r="P271" s="1" t="s">
        <v>361</v>
      </c>
      <c r="Q271" s="1" t="s">
        <v>361</v>
      </c>
      <c r="R271" t="s">
        <v>361</v>
      </c>
      <c r="S271" t="s">
        <v>361</v>
      </c>
      <c r="T271" s="1" t="s">
        <v>361</v>
      </c>
      <c r="U271" t="s">
        <v>361</v>
      </c>
      <c r="V271" t="s">
        <v>361</v>
      </c>
      <c r="W271" t="s">
        <v>361</v>
      </c>
      <c r="X271" t="s">
        <v>361</v>
      </c>
      <c r="Y271" s="1" t="s">
        <v>361</v>
      </c>
      <c r="Z271" s="1" t="s">
        <v>361</v>
      </c>
      <c r="AA271" t="s">
        <v>361</v>
      </c>
      <c r="AB271" t="s">
        <v>361</v>
      </c>
      <c r="AC271" t="s">
        <v>361</v>
      </c>
      <c r="AD271" t="s">
        <v>361</v>
      </c>
      <c r="AE271" t="s">
        <v>361</v>
      </c>
      <c r="AF271" t="s">
        <v>361</v>
      </c>
      <c r="AG271" t="s">
        <v>361</v>
      </c>
      <c r="AH271" t="s">
        <v>361</v>
      </c>
      <c r="AI271" t="s">
        <v>361</v>
      </c>
      <c r="AJ271" t="s">
        <v>361</v>
      </c>
      <c r="AK271" t="s">
        <v>361</v>
      </c>
      <c r="AL271" t="s">
        <v>361</v>
      </c>
      <c r="AM271" t="s">
        <v>361</v>
      </c>
      <c r="AN271" t="s">
        <v>361</v>
      </c>
    </row>
    <row r="272" spans="1:40" ht="15.75" customHeight="1" x14ac:dyDescent="0.2">
      <c r="A272" s="1" t="s">
        <v>361</v>
      </c>
      <c r="B272" s="1" t="s">
        <v>361</v>
      </c>
      <c r="C272" t="s">
        <v>361</v>
      </c>
      <c r="D272" s="2" t="s">
        <v>361</v>
      </c>
      <c r="E272" s="1" t="s">
        <v>361</v>
      </c>
      <c r="F272" t="s">
        <v>361</v>
      </c>
      <c r="G272" t="s">
        <v>361</v>
      </c>
      <c r="H272" t="s">
        <v>361</v>
      </c>
      <c r="I272" s="5" t="s">
        <v>361</v>
      </c>
      <c r="J272" t="s">
        <v>361</v>
      </c>
      <c r="K272" s="1" t="s">
        <v>361</v>
      </c>
      <c r="L272" t="s">
        <v>361</v>
      </c>
      <c r="M272" s="1" t="s">
        <v>361</v>
      </c>
      <c r="N272" s="1" t="s">
        <v>361</v>
      </c>
      <c r="O272" t="s">
        <v>361</v>
      </c>
      <c r="P272" s="1" t="s">
        <v>361</v>
      </c>
      <c r="Q272" s="1" t="s">
        <v>361</v>
      </c>
      <c r="R272" t="s">
        <v>361</v>
      </c>
      <c r="S272" t="s">
        <v>361</v>
      </c>
      <c r="T272" s="1" t="s">
        <v>361</v>
      </c>
      <c r="U272" t="s">
        <v>361</v>
      </c>
      <c r="V272" t="s">
        <v>361</v>
      </c>
      <c r="W272" t="s">
        <v>361</v>
      </c>
      <c r="X272" t="s">
        <v>361</v>
      </c>
      <c r="Y272" s="1" t="s">
        <v>361</v>
      </c>
      <c r="Z272" s="1" t="s">
        <v>361</v>
      </c>
      <c r="AA272" t="s">
        <v>361</v>
      </c>
      <c r="AB272" t="s">
        <v>361</v>
      </c>
      <c r="AC272" t="s">
        <v>361</v>
      </c>
      <c r="AD272" t="s">
        <v>361</v>
      </c>
      <c r="AE272" t="s">
        <v>361</v>
      </c>
      <c r="AF272" t="s">
        <v>361</v>
      </c>
      <c r="AG272" t="s">
        <v>361</v>
      </c>
      <c r="AH272" t="s">
        <v>361</v>
      </c>
      <c r="AI272" t="s">
        <v>361</v>
      </c>
      <c r="AJ272" t="s">
        <v>361</v>
      </c>
      <c r="AK272" t="s">
        <v>361</v>
      </c>
      <c r="AL272" t="s">
        <v>361</v>
      </c>
      <c r="AM272" t="s">
        <v>361</v>
      </c>
      <c r="AN272" t="s">
        <v>361</v>
      </c>
    </row>
    <row r="273" spans="1:40" ht="15.75" customHeight="1" x14ac:dyDescent="0.2">
      <c r="A273" s="1" t="s">
        <v>361</v>
      </c>
      <c r="B273" s="1" t="s">
        <v>361</v>
      </c>
      <c r="C273" t="s">
        <v>361</v>
      </c>
      <c r="D273" s="2" t="s">
        <v>361</v>
      </c>
      <c r="E273" s="1" t="s">
        <v>361</v>
      </c>
      <c r="F273" t="s">
        <v>361</v>
      </c>
      <c r="G273" t="s">
        <v>361</v>
      </c>
      <c r="H273" t="s">
        <v>361</v>
      </c>
      <c r="I273" s="5" t="s">
        <v>361</v>
      </c>
      <c r="J273" t="s">
        <v>361</v>
      </c>
      <c r="K273" s="1" t="s">
        <v>361</v>
      </c>
      <c r="L273" t="s">
        <v>361</v>
      </c>
      <c r="M273" s="1" t="s">
        <v>361</v>
      </c>
      <c r="N273" s="1" t="s">
        <v>361</v>
      </c>
      <c r="O273" t="s">
        <v>361</v>
      </c>
      <c r="P273" s="1" t="s">
        <v>361</v>
      </c>
      <c r="Q273" s="1" t="s">
        <v>361</v>
      </c>
      <c r="R273" t="s">
        <v>361</v>
      </c>
      <c r="S273" t="s">
        <v>361</v>
      </c>
      <c r="T273" s="1" t="s">
        <v>361</v>
      </c>
      <c r="U273" t="s">
        <v>361</v>
      </c>
      <c r="V273" t="s">
        <v>361</v>
      </c>
      <c r="W273" t="s">
        <v>361</v>
      </c>
      <c r="X273" t="s">
        <v>361</v>
      </c>
      <c r="Y273" s="1" t="s">
        <v>361</v>
      </c>
      <c r="Z273" s="1" t="s">
        <v>361</v>
      </c>
      <c r="AA273" t="s">
        <v>361</v>
      </c>
      <c r="AB273" t="s">
        <v>361</v>
      </c>
      <c r="AC273" t="s">
        <v>361</v>
      </c>
      <c r="AD273" t="s">
        <v>361</v>
      </c>
      <c r="AE273" t="s">
        <v>361</v>
      </c>
      <c r="AF273" t="s">
        <v>361</v>
      </c>
      <c r="AG273" t="s">
        <v>361</v>
      </c>
      <c r="AH273" t="s">
        <v>361</v>
      </c>
      <c r="AI273" t="s">
        <v>361</v>
      </c>
      <c r="AJ273" t="s">
        <v>361</v>
      </c>
      <c r="AK273" t="s">
        <v>361</v>
      </c>
      <c r="AL273" t="s">
        <v>361</v>
      </c>
      <c r="AM273" t="s">
        <v>361</v>
      </c>
      <c r="AN273" t="s">
        <v>361</v>
      </c>
    </row>
    <row r="274" spans="1:40" ht="15.75" customHeight="1" x14ac:dyDescent="0.2">
      <c r="A274" s="1" t="s">
        <v>361</v>
      </c>
      <c r="B274" s="1" t="s">
        <v>361</v>
      </c>
      <c r="C274" t="s">
        <v>361</v>
      </c>
      <c r="D274" s="2" t="s">
        <v>361</v>
      </c>
      <c r="E274" s="1" t="s">
        <v>361</v>
      </c>
      <c r="F274" t="s">
        <v>361</v>
      </c>
      <c r="G274" t="s">
        <v>361</v>
      </c>
      <c r="H274" t="s">
        <v>361</v>
      </c>
      <c r="I274" s="5" t="s">
        <v>361</v>
      </c>
      <c r="J274" t="s">
        <v>361</v>
      </c>
      <c r="K274" s="1" t="s">
        <v>361</v>
      </c>
      <c r="L274" t="s">
        <v>361</v>
      </c>
      <c r="M274" s="1" t="s">
        <v>361</v>
      </c>
      <c r="N274" s="1" t="s">
        <v>361</v>
      </c>
      <c r="O274" t="s">
        <v>361</v>
      </c>
      <c r="P274" s="1" t="s">
        <v>361</v>
      </c>
      <c r="Q274" s="1" t="s">
        <v>361</v>
      </c>
      <c r="R274" t="s">
        <v>361</v>
      </c>
      <c r="S274" t="s">
        <v>361</v>
      </c>
      <c r="T274" s="1" t="s">
        <v>361</v>
      </c>
      <c r="U274" t="s">
        <v>361</v>
      </c>
      <c r="V274" t="s">
        <v>361</v>
      </c>
      <c r="W274" t="s">
        <v>361</v>
      </c>
      <c r="X274" t="s">
        <v>361</v>
      </c>
      <c r="Y274" s="1" t="s">
        <v>361</v>
      </c>
      <c r="Z274" s="1" t="s">
        <v>361</v>
      </c>
      <c r="AA274" t="s">
        <v>361</v>
      </c>
      <c r="AB274" t="s">
        <v>361</v>
      </c>
      <c r="AC274" t="s">
        <v>361</v>
      </c>
      <c r="AD274" t="s">
        <v>361</v>
      </c>
      <c r="AE274" t="s">
        <v>361</v>
      </c>
      <c r="AF274" t="s">
        <v>361</v>
      </c>
      <c r="AG274" t="s">
        <v>361</v>
      </c>
      <c r="AH274" t="s">
        <v>361</v>
      </c>
      <c r="AI274" t="s">
        <v>361</v>
      </c>
      <c r="AJ274" t="s">
        <v>361</v>
      </c>
      <c r="AK274" t="s">
        <v>361</v>
      </c>
      <c r="AL274" t="s">
        <v>361</v>
      </c>
      <c r="AM274" t="s">
        <v>361</v>
      </c>
      <c r="AN274" t="s">
        <v>361</v>
      </c>
    </row>
    <row r="275" spans="1:40" ht="15.75" customHeight="1" x14ac:dyDescent="0.2">
      <c r="A275" s="1" t="s">
        <v>361</v>
      </c>
      <c r="B275" s="1" t="s">
        <v>361</v>
      </c>
      <c r="C275" t="s">
        <v>361</v>
      </c>
      <c r="D275" s="2" t="s">
        <v>361</v>
      </c>
      <c r="E275" s="1" t="s">
        <v>361</v>
      </c>
      <c r="F275" t="s">
        <v>361</v>
      </c>
      <c r="G275" t="s">
        <v>361</v>
      </c>
      <c r="H275" t="s">
        <v>361</v>
      </c>
      <c r="I275" s="5" t="s">
        <v>361</v>
      </c>
      <c r="J275" t="s">
        <v>361</v>
      </c>
      <c r="K275" s="1" t="s">
        <v>361</v>
      </c>
      <c r="L275" t="s">
        <v>361</v>
      </c>
      <c r="M275" s="1" t="s">
        <v>361</v>
      </c>
      <c r="N275" s="1" t="s">
        <v>361</v>
      </c>
      <c r="O275" t="s">
        <v>361</v>
      </c>
      <c r="P275" s="1" t="s">
        <v>361</v>
      </c>
      <c r="Q275" s="1" t="s">
        <v>361</v>
      </c>
      <c r="R275" t="s">
        <v>361</v>
      </c>
      <c r="S275" t="s">
        <v>361</v>
      </c>
      <c r="T275" s="1" t="s">
        <v>361</v>
      </c>
      <c r="U275" t="s">
        <v>361</v>
      </c>
      <c r="V275" t="s">
        <v>361</v>
      </c>
      <c r="W275" t="s">
        <v>361</v>
      </c>
      <c r="X275" t="s">
        <v>361</v>
      </c>
      <c r="Y275" s="1" t="s">
        <v>361</v>
      </c>
      <c r="Z275" s="1" t="s">
        <v>361</v>
      </c>
      <c r="AA275" t="s">
        <v>361</v>
      </c>
      <c r="AB275" t="s">
        <v>361</v>
      </c>
      <c r="AC275" t="s">
        <v>361</v>
      </c>
      <c r="AD275" t="s">
        <v>361</v>
      </c>
      <c r="AE275" t="s">
        <v>361</v>
      </c>
      <c r="AF275" t="s">
        <v>361</v>
      </c>
      <c r="AG275" t="s">
        <v>361</v>
      </c>
      <c r="AH275" t="s">
        <v>361</v>
      </c>
      <c r="AI275" t="s">
        <v>361</v>
      </c>
      <c r="AJ275" t="s">
        <v>361</v>
      </c>
      <c r="AK275" t="s">
        <v>361</v>
      </c>
      <c r="AL275" t="s">
        <v>361</v>
      </c>
      <c r="AM275" t="s">
        <v>361</v>
      </c>
      <c r="AN275" t="s">
        <v>361</v>
      </c>
    </row>
    <row r="276" spans="1:40" ht="15.75" customHeight="1" x14ac:dyDescent="0.2">
      <c r="A276" s="1" t="s">
        <v>361</v>
      </c>
      <c r="B276" s="1" t="s">
        <v>361</v>
      </c>
      <c r="C276" t="s">
        <v>361</v>
      </c>
      <c r="D276" s="2" t="s">
        <v>361</v>
      </c>
      <c r="E276" s="1" t="s">
        <v>361</v>
      </c>
      <c r="F276" t="s">
        <v>361</v>
      </c>
      <c r="G276" t="s">
        <v>361</v>
      </c>
      <c r="H276" t="s">
        <v>361</v>
      </c>
      <c r="I276" s="5" t="s">
        <v>361</v>
      </c>
      <c r="J276" t="s">
        <v>361</v>
      </c>
      <c r="K276" s="1" t="s">
        <v>361</v>
      </c>
      <c r="L276" t="s">
        <v>361</v>
      </c>
      <c r="M276" s="1" t="s">
        <v>361</v>
      </c>
      <c r="N276" s="1" t="s">
        <v>361</v>
      </c>
      <c r="O276" s="1" t="s">
        <v>361</v>
      </c>
      <c r="P276" s="1" t="s">
        <v>361</v>
      </c>
      <c r="Q276" s="1" t="s">
        <v>361</v>
      </c>
      <c r="R276" t="s">
        <v>361</v>
      </c>
      <c r="S276" t="s">
        <v>361</v>
      </c>
      <c r="T276" s="1" t="s">
        <v>361</v>
      </c>
      <c r="U276" t="s">
        <v>361</v>
      </c>
      <c r="V276" t="s">
        <v>361</v>
      </c>
      <c r="W276" t="s">
        <v>361</v>
      </c>
      <c r="X276" t="s">
        <v>361</v>
      </c>
      <c r="Y276" s="1" t="s">
        <v>361</v>
      </c>
      <c r="Z276" s="1" t="s">
        <v>361</v>
      </c>
      <c r="AA276" t="s">
        <v>361</v>
      </c>
      <c r="AB276" t="s">
        <v>361</v>
      </c>
      <c r="AC276" t="s">
        <v>361</v>
      </c>
      <c r="AD276" t="s">
        <v>361</v>
      </c>
      <c r="AE276" t="s">
        <v>361</v>
      </c>
      <c r="AF276" t="s">
        <v>361</v>
      </c>
      <c r="AG276" t="s">
        <v>361</v>
      </c>
      <c r="AH276" t="s">
        <v>361</v>
      </c>
      <c r="AI276" t="s">
        <v>361</v>
      </c>
      <c r="AJ276" t="s">
        <v>361</v>
      </c>
      <c r="AK276" t="s">
        <v>361</v>
      </c>
      <c r="AL276" t="s">
        <v>361</v>
      </c>
      <c r="AM276" t="s">
        <v>361</v>
      </c>
      <c r="AN276" t="s">
        <v>361</v>
      </c>
    </row>
    <row r="277" spans="1:40" ht="15.75" customHeight="1" x14ac:dyDescent="0.2">
      <c r="A277" s="1" t="s">
        <v>361</v>
      </c>
      <c r="B277" s="1" t="s">
        <v>361</v>
      </c>
      <c r="C277" t="s">
        <v>361</v>
      </c>
      <c r="D277" s="2" t="s">
        <v>361</v>
      </c>
      <c r="E277" s="1" t="s">
        <v>361</v>
      </c>
      <c r="F277" t="s">
        <v>361</v>
      </c>
      <c r="G277" t="s">
        <v>361</v>
      </c>
      <c r="H277" t="s">
        <v>361</v>
      </c>
      <c r="I277" s="5" t="s">
        <v>361</v>
      </c>
      <c r="J277" t="s">
        <v>361</v>
      </c>
      <c r="K277" s="1" t="s">
        <v>361</v>
      </c>
      <c r="L277" t="s">
        <v>361</v>
      </c>
      <c r="M277" s="1" t="s">
        <v>361</v>
      </c>
      <c r="N277" s="1" t="s">
        <v>361</v>
      </c>
      <c r="O277" t="s">
        <v>361</v>
      </c>
      <c r="P277" s="1" t="s">
        <v>361</v>
      </c>
      <c r="Q277" s="1" t="s">
        <v>361</v>
      </c>
      <c r="R277" t="s">
        <v>361</v>
      </c>
      <c r="S277" t="s">
        <v>361</v>
      </c>
      <c r="T277" s="1" t="s">
        <v>361</v>
      </c>
      <c r="U277" t="s">
        <v>361</v>
      </c>
      <c r="V277" t="s">
        <v>361</v>
      </c>
      <c r="W277" t="s">
        <v>361</v>
      </c>
      <c r="X277" t="s">
        <v>361</v>
      </c>
      <c r="Y277" s="1" t="s">
        <v>361</v>
      </c>
      <c r="Z277" s="1" t="s">
        <v>361</v>
      </c>
      <c r="AA277" t="s">
        <v>361</v>
      </c>
      <c r="AB277" t="s">
        <v>361</v>
      </c>
      <c r="AC277" t="s">
        <v>361</v>
      </c>
      <c r="AD277" t="s">
        <v>361</v>
      </c>
      <c r="AE277" t="s">
        <v>361</v>
      </c>
      <c r="AF277" t="s">
        <v>361</v>
      </c>
      <c r="AG277" t="s">
        <v>361</v>
      </c>
      <c r="AH277" t="s">
        <v>361</v>
      </c>
      <c r="AI277" t="s">
        <v>361</v>
      </c>
      <c r="AJ277" t="s">
        <v>361</v>
      </c>
      <c r="AK277" t="s">
        <v>361</v>
      </c>
      <c r="AL277" t="s">
        <v>361</v>
      </c>
      <c r="AM277" t="s">
        <v>361</v>
      </c>
      <c r="AN277" t="s">
        <v>361</v>
      </c>
    </row>
    <row r="278" spans="1:40" ht="15.75" customHeight="1" x14ac:dyDescent="0.2">
      <c r="A278" s="1" t="s">
        <v>361</v>
      </c>
      <c r="B278" s="1" t="s">
        <v>361</v>
      </c>
      <c r="C278" t="s">
        <v>361</v>
      </c>
      <c r="D278" s="2" t="s">
        <v>361</v>
      </c>
      <c r="E278" s="1" t="s">
        <v>361</v>
      </c>
      <c r="F278" t="s">
        <v>361</v>
      </c>
      <c r="G278" t="s">
        <v>361</v>
      </c>
      <c r="H278" t="s">
        <v>361</v>
      </c>
      <c r="I278" s="5" t="s">
        <v>361</v>
      </c>
      <c r="J278" t="s">
        <v>361</v>
      </c>
      <c r="K278" s="1" t="s">
        <v>361</v>
      </c>
      <c r="L278" t="s">
        <v>361</v>
      </c>
      <c r="M278" s="1" t="s">
        <v>361</v>
      </c>
      <c r="N278" s="1" t="s">
        <v>361</v>
      </c>
      <c r="O278" t="s">
        <v>361</v>
      </c>
      <c r="P278" s="1" t="s">
        <v>361</v>
      </c>
      <c r="Q278" s="1" t="s">
        <v>361</v>
      </c>
      <c r="R278" t="s">
        <v>361</v>
      </c>
      <c r="S278" t="s">
        <v>361</v>
      </c>
      <c r="T278" s="1" t="s">
        <v>361</v>
      </c>
      <c r="U278" t="s">
        <v>361</v>
      </c>
      <c r="V278" t="s">
        <v>361</v>
      </c>
      <c r="W278" t="s">
        <v>361</v>
      </c>
      <c r="X278" t="s">
        <v>361</v>
      </c>
      <c r="Y278" s="1" t="s">
        <v>361</v>
      </c>
      <c r="Z278" s="1" t="s">
        <v>361</v>
      </c>
      <c r="AA278" t="s">
        <v>361</v>
      </c>
      <c r="AB278" t="s">
        <v>361</v>
      </c>
      <c r="AC278" t="s">
        <v>361</v>
      </c>
      <c r="AD278" t="s">
        <v>361</v>
      </c>
      <c r="AE278" t="s">
        <v>361</v>
      </c>
      <c r="AF278" t="s">
        <v>361</v>
      </c>
      <c r="AG278" t="s">
        <v>361</v>
      </c>
      <c r="AH278" t="s">
        <v>361</v>
      </c>
      <c r="AI278" t="s">
        <v>361</v>
      </c>
      <c r="AJ278" t="s">
        <v>361</v>
      </c>
      <c r="AK278" t="s">
        <v>361</v>
      </c>
      <c r="AL278" t="s">
        <v>361</v>
      </c>
      <c r="AM278" t="s">
        <v>361</v>
      </c>
      <c r="AN278" t="s">
        <v>361</v>
      </c>
    </row>
    <row r="279" spans="1:40" ht="15.75" customHeight="1" x14ac:dyDescent="0.2">
      <c r="A279" s="1" t="s">
        <v>361</v>
      </c>
      <c r="B279" s="1" t="s">
        <v>361</v>
      </c>
      <c r="C279" t="s">
        <v>361</v>
      </c>
      <c r="D279" s="2" t="s">
        <v>361</v>
      </c>
      <c r="E279" s="1" t="s">
        <v>361</v>
      </c>
      <c r="F279" t="s">
        <v>361</v>
      </c>
      <c r="G279" t="s">
        <v>361</v>
      </c>
      <c r="H279" t="s">
        <v>361</v>
      </c>
      <c r="I279" s="5" t="s">
        <v>361</v>
      </c>
      <c r="J279" t="s">
        <v>361</v>
      </c>
      <c r="K279" s="1" t="s">
        <v>361</v>
      </c>
      <c r="L279" t="s">
        <v>361</v>
      </c>
      <c r="M279" s="1" t="s">
        <v>361</v>
      </c>
      <c r="N279" s="1" t="s">
        <v>361</v>
      </c>
      <c r="O279" t="s">
        <v>361</v>
      </c>
      <c r="P279" s="1" t="s">
        <v>361</v>
      </c>
      <c r="Q279" s="1" t="s">
        <v>361</v>
      </c>
      <c r="R279" t="s">
        <v>361</v>
      </c>
      <c r="S279" t="s">
        <v>361</v>
      </c>
      <c r="T279" s="1" t="s">
        <v>361</v>
      </c>
      <c r="U279" t="s">
        <v>361</v>
      </c>
      <c r="V279" t="s">
        <v>361</v>
      </c>
      <c r="W279" t="s">
        <v>361</v>
      </c>
      <c r="X279" t="s">
        <v>361</v>
      </c>
      <c r="Y279" s="1" t="s">
        <v>361</v>
      </c>
      <c r="Z279" s="1" t="s">
        <v>361</v>
      </c>
      <c r="AA279" t="s">
        <v>361</v>
      </c>
      <c r="AB279" t="s">
        <v>361</v>
      </c>
      <c r="AC279" t="s">
        <v>361</v>
      </c>
      <c r="AD279" t="s">
        <v>361</v>
      </c>
      <c r="AE279" t="s">
        <v>361</v>
      </c>
      <c r="AF279" t="s">
        <v>361</v>
      </c>
      <c r="AG279" t="s">
        <v>361</v>
      </c>
      <c r="AH279" t="s">
        <v>361</v>
      </c>
      <c r="AI279" t="s">
        <v>361</v>
      </c>
      <c r="AJ279" t="s">
        <v>361</v>
      </c>
      <c r="AK279" t="s">
        <v>361</v>
      </c>
      <c r="AL279" t="s">
        <v>361</v>
      </c>
      <c r="AM279" t="s">
        <v>361</v>
      </c>
      <c r="AN279" t="s">
        <v>361</v>
      </c>
    </row>
    <row r="280" spans="1:40" ht="15.75" customHeight="1" x14ac:dyDescent="0.2">
      <c r="A280" s="1" t="s">
        <v>361</v>
      </c>
      <c r="B280" s="1" t="s">
        <v>361</v>
      </c>
      <c r="C280" t="s">
        <v>361</v>
      </c>
      <c r="D280" s="2" t="s">
        <v>361</v>
      </c>
      <c r="E280" s="1" t="s">
        <v>361</v>
      </c>
      <c r="F280" t="s">
        <v>361</v>
      </c>
      <c r="G280" t="s">
        <v>361</v>
      </c>
      <c r="H280" t="s">
        <v>361</v>
      </c>
      <c r="I280" s="5" t="s">
        <v>361</v>
      </c>
      <c r="J280" t="s">
        <v>361</v>
      </c>
      <c r="K280" s="1" t="s">
        <v>361</v>
      </c>
      <c r="L280" t="s">
        <v>361</v>
      </c>
      <c r="M280" s="1" t="s">
        <v>361</v>
      </c>
      <c r="N280" s="1" t="s">
        <v>361</v>
      </c>
      <c r="O280" t="s">
        <v>361</v>
      </c>
      <c r="P280" s="1" t="s">
        <v>361</v>
      </c>
      <c r="Q280" s="1" t="s">
        <v>361</v>
      </c>
      <c r="R280" t="s">
        <v>361</v>
      </c>
      <c r="S280" t="s">
        <v>361</v>
      </c>
      <c r="T280" s="1" t="s">
        <v>361</v>
      </c>
      <c r="U280" t="s">
        <v>361</v>
      </c>
      <c r="V280" t="s">
        <v>361</v>
      </c>
      <c r="W280" t="s">
        <v>361</v>
      </c>
      <c r="X280" t="s">
        <v>361</v>
      </c>
      <c r="Y280" s="1" t="s">
        <v>361</v>
      </c>
      <c r="Z280" s="1" t="s">
        <v>361</v>
      </c>
      <c r="AA280" t="s">
        <v>361</v>
      </c>
      <c r="AB280" t="s">
        <v>361</v>
      </c>
      <c r="AC280" t="s">
        <v>361</v>
      </c>
      <c r="AD280" t="s">
        <v>361</v>
      </c>
      <c r="AE280" t="s">
        <v>361</v>
      </c>
      <c r="AF280" t="s">
        <v>361</v>
      </c>
      <c r="AG280" t="s">
        <v>361</v>
      </c>
      <c r="AH280" t="s">
        <v>361</v>
      </c>
      <c r="AI280" t="s">
        <v>361</v>
      </c>
      <c r="AJ280" t="s">
        <v>361</v>
      </c>
      <c r="AK280" t="s">
        <v>361</v>
      </c>
      <c r="AL280" t="s">
        <v>361</v>
      </c>
      <c r="AM280" t="s">
        <v>361</v>
      </c>
      <c r="AN280" t="s">
        <v>361</v>
      </c>
    </row>
    <row r="281" spans="1:40" ht="15.75" customHeight="1" x14ac:dyDescent="0.2">
      <c r="A281" s="1" t="s">
        <v>361</v>
      </c>
      <c r="B281" s="1" t="s">
        <v>361</v>
      </c>
      <c r="C281" t="s">
        <v>361</v>
      </c>
      <c r="D281" s="2" t="s">
        <v>361</v>
      </c>
      <c r="E281" s="1" t="s">
        <v>361</v>
      </c>
      <c r="F281" t="s">
        <v>361</v>
      </c>
      <c r="G281" t="s">
        <v>361</v>
      </c>
      <c r="H281" t="s">
        <v>361</v>
      </c>
      <c r="I281" s="5" t="s">
        <v>361</v>
      </c>
      <c r="J281" t="s">
        <v>361</v>
      </c>
      <c r="K281" s="1" t="s">
        <v>361</v>
      </c>
      <c r="L281" t="s">
        <v>361</v>
      </c>
      <c r="M281" s="1" t="s">
        <v>361</v>
      </c>
      <c r="N281" s="1" t="s">
        <v>361</v>
      </c>
      <c r="O281" t="s">
        <v>361</v>
      </c>
      <c r="P281" s="1" t="s">
        <v>361</v>
      </c>
      <c r="Q281" s="1" t="s">
        <v>361</v>
      </c>
      <c r="R281" t="s">
        <v>361</v>
      </c>
      <c r="S281" t="s">
        <v>361</v>
      </c>
      <c r="T281" s="1" t="s">
        <v>361</v>
      </c>
      <c r="U281" t="s">
        <v>361</v>
      </c>
      <c r="V281" t="s">
        <v>361</v>
      </c>
      <c r="W281" t="s">
        <v>361</v>
      </c>
      <c r="X281" t="s">
        <v>361</v>
      </c>
      <c r="Y281" s="1" t="s">
        <v>361</v>
      </c>
      <c r="Z281" s="1" t="s">
        <v>361</v>
      </c>
      <c r="AA281" t="s">
        <v>361</v>
      </c>
      <c r="AB281" t="s">
        <v>361</v>
      </c>
      <c r="AC281" t="s">
        <v>361</v>
      </c>
      <c r="AD281" t="s">
        <v>361</v>
      </c>
      <c r="AE281" t="s">
        <v>361</v>
      </c>
      <c r="AF281" t="s">
        <v>361</v>
      </c>
      <c r="AG281" t="s">
        <v>361</v>
      </c>
      <c r="AH281" t="s">
        <v>361</v>
      </c>
      <c r="AI281" t="s">
        <v>361</v>
      </c>
      <c r="AJ281" t="s">
        <v>361</v>
      </c>
      <c r="AK281" t="s">
        <v>361</v>
      </c>
      <c r="AL281" t="s">
        <v>361</v>
      </c>
      <c r="AM281" t="s">
        <v>361</v>
      </c>
      <c r="AN281" t="s">
        <v>361</v>
      </c>
    </row>
    <row r="282" spans="1:40" ht="15.75" customHeight="1" x14ac:dyDescent="0.2">
      <c r="A282" s="1" t="s">
        <v>361</v>
      </c>
      <c r="B282" s="1" t="s">
        <v>361</v>
      </c>
      <c r="C282" t="s">
        <v>361</v>
      </c>
      <c r="D282" s="2" t="s">
        <v>361</v>
      </c>
      <c r="E282" s="1" t="s">
        <v>361</v>
      </c>
      <c r="F282" t="s">
        <v>361</v>
      </c>
      <c r="G282" t="s">
        <v>361</v>
      </c>
      <c r="H282" t="s">
        <v>361</v>
      </c>
      <c r="I282" s="5" t="s">
        <v>361</v>
      </c>
      <c r="J282" t="s">
        <v>361</v>
      </c>
      <c r="K282" s="1" t="s">
        <v>361</v>
      </c>
      <c r="L282" t="s">
        <v>361</v>
      </c>
      <c r="M282" s="1" t="s">
        <v>361</v>
      </c>
      <c r="N282" s="1" t="s">
        <v>361</v>
      </c>
      <c r="O282" t="s">
        <v>361</v>
      </c>
      <c r="P282" s="1" t="s">
        <v>361</v>
      </c>
      <c r="Q282" s="1" t="s">
        <v>361</v>
      </c>
      <c r="R282" t="s">
        <v>361</v>
      </c>
      <c r="S282" t="s">
        <v>361</v>
      </c>
      <c r="T282" s="1" t="s">
        <v>361</v>
      </c>
      <c r="U282" t="s">
        <v>361</v>
      </c>
      <c r="V282" t="s">
        <v>361</v>
      </c>
      <c r="W282" t="s">
        <v>361</v>
      </c>
      <c r="X282" t="s">
        <v>361</v>
      </c>
      <c r="Y282" s="1" t="s">
        <v>361</v>
      </c>
      <c r="Z282" s="1" t="s">
        <v>361</v>
      </c>
      <c r="AA282" t="s">
        <v>361</v>
      </c>
      <c r="AB282" t="s">
        <v>361</v>
      </c>
      <c r="AC282" t="s">
        <v>361</v>
      </c>
      <c r="AD282" t="s">
        <v>361</v>
      </c>
      <c r="AE282" t="s">
        <v>361</v>
      </c>
      <c r="AF282" t="s">
        <v>361</v>
      </c>
      <c r="AG282" t="s">
        <v>361</v>
      </c>
      <c r="AH282" t="s">
        <v>361</v>
      </c>
      <c r="AI282" t="s">
        <v>361</v>
      </c>
      <c r="AJ282" t="s">
        <v>361</v>
      </c>
      <c r="AK282" t="s">
        <v>361</v>
      </c>
      <c r="AL282" t="s">
        <v>361</v>
      </c>
      <c r="AM282" t="s">
        <v>361</v>
      </c>
      <c r="AN282" t="s">
        <v>361</v>
      </c>
    </row>
    <row r="283" spans="1:40" ht="15.75" customHeight="1" x14ac:dyDescent="0.2">
      <c r="A283" s="1" t="s">
        <v>361</v>
      </c>
      <c r="B283" s="1" t="s">
        <v>361</v>
      </c>
      <c r="C283" t="s">
        <v>361</v>
      </c>
      <c r="D283" s="2" t="s">
        <v>361</v>
      </c>
      <c r="E283" s="1" t="s">
        <v>361</v>
      </c>
      <c r="F283" t="s">
        <v>361</v>
      </c>
      <c r="G283" t="s">
        <v>361</v>
      </c>
      <c r="H283" t="s">
        <v>361</v>
      </c>
      <c r="I283" s="5" t="s">
        <v>361</v>
      </c>
      <c r="J283" t="s">
        <v>361</v>
      </c>
      <c r="K283" s="1" t="s">
        <v>361</v>
      </c>
      <c r="L283" t="s">
        <v>361</v>
      </c>
      <c r="M283" s="1" t="s">
        <v>361</v>
      </c>
      <c r="N283" s="1" t="s">
        <v>361</v>
      </c>
      <c r="O283" t="s">
        <v>361</v>
      </c>
      <c r="P283" s="1" t="s">
        <v>361</v>
      </c>
      <c r="Q283" s="1" t="s">
        <v>361</v>
      </c>
      <c r="R283" t="s">
        <v>361</v>
      </c>
      <c r="S283" t="s">
        <v>361</v>
      </c>
      <c r="T283" s="1" t="s">
        <v>361</v>
      </c>
      <c r="U283" t="s">
        <v>361</v>
      </c>
      <c r="V283" t="s">
        <v>361</v>
      </c>
      <c r="W283" t="s">
        <v>361</v>
      </c>
      <c r="X283" t="s">
        <v>361</v>
      </c>
      <c r="Y283" s="1" t="s">
        <v>361</v>
      </c>
      <c r="Z283" s="1" t="s">
        <v>361</v>
      </c>
      <c r="AA283" t="s">
        <v>361</v>
      </c>
      <c r="AB283" t="s">
        <v>361</v>
      </c>
      <c r="AC283" t="s">
        <v>361</v>
      </c>
      <c r="AD283" t="s">
        <v>361</v>
      </c>
      <c r="AE283" t="s">
        <v>361</v>
      </c>
      <c r="AF283" t="s">
        <v>361</v>
      </c>
      <c r="AG283" t="s">
        <v>361</v>
      </c>
      <c r="AH283" t="s">
        <v>361</v>
      </c>
      <c r="AI283" t="s">
        <v>361</v>
      </c>
      <c r="AJ283" t="s">
        <v>361</v>
      </c>
      <c r="AK283" t="s">
        <v>361</v>
      </c>
      <c r="AL283" t="s">
        <v>361</v>
      </c>
      <c r="AM283" t="s">
        <v>361</v>
      </c>
      <c r="AN283" t="s">
        <v>361</v>
      </c>
    </row>
    <row r="284" spans="1:40" ht="15.75" customHeight="1" x14ac:dyDescent="0.2">
      <c r="A284" s="1" t="s">
        <v>361</v>
      </c>
      <c r="B284" s="1" t="s">
        <v>361</v>
      </c>
      <c r="C284" t="s">
        <v>361</v>
      </c>
      <c r="D284" s="2" t="s">
        <v>361</v>
      </c>
      <c r="E284" s="1" t="s">
        <v>361</v>
      </c>
      <c r="F284" t="s">
        <v>361</v>
      </c>
      <c r="G284" t="s">
        <v>361</v>
      </c>
      <c r="H284" t="s">
        <v>361</v>
      </c>
      <c r="I284" s="5" t="s">
        <v>361</v>
      </c>
      <c r="J284" t="s">
        <v>361</v>
      </c>
      <c r="K284" s="1" t="s">
        <v>361</v>
      </c>
      <c r="L284" t="s">
        <v>361</v>
      </c>
      <c r="M284" s="1" t="s">
        <v>361</v>
      </c>
      <c r="N284" s="1" t="s">
        <v>361</v>
      </c>
      <c r="O284" t="s">
        <v>361</v>
      </c>
      <c r="P284" s="1" t="s">
        <v>361</v>
      </c>
      <c r="Q284" s="1" t="s">
        <v>361</v>
      </c>
      <c r="R284" t="s">
        <v>361</v>
      </c>
      <c r="S284" t="s">
        <v>361</v>
      </c>
      <c r="T284" s="1" t="s">
        <v>361</v>
      </c>
      <c r="U284" t="s">
        <v>361</v>
      </c>
      <c r="V284" t="s">
        <v>361</v>
      </c>
      <c r="W284" t="s">
        <v>361</v>
      </c>
      <c r="X284" t="s">
        <v>361</v>
      </c>
      <c r="Y284" s="1" t="s">
        <v>361</v>
      </c>
      <c r="Z284" s="1" t="s">
        <v>361</v>
      </c>
      <c r="AA284" t="s">
        <v>361</v>
      </c>
      <c r="AB284" t="s">
        <v>361</v>
      </c>
      <c r="AC284" t="s">
        <v>361</v>
      </c>
      <c r="AD284" t="s">
        <v>361</v>
      </c>
      <c r="AE284" t="s">
        <v>361</v>
      </c>
      <c r="AF284" t="s">
        <v>361</v>
      </c>
      <c r="AG284" t="s">
        <v>361</v>
      </c>
      <c r="AH284" t="s">
        <v>361</v>
      </c>
      <c r="AI284" t="s">
        <v>361</v>
      </c>
      <c r="AJ284" t="s">
        <v>361</v>
      </c>
      <c r="AK284" t="s">
        <v>361</v>
      </c>
      <c r="AL284" t="s">
        <v>361</v>
      </c>
      <c r="AM284" t="s">
        <v>361</v>
      </c>
      <c r="AN284" t="s">
        <v>361</v>
      </c>
    </row>
    <row r="285" spans="1:40" ht="15.75" customHeight="1" x14ac:dyDescent="0.2">
      <c r="A285" s="1" t="s">
        <v>361</v>
      </c>
      <c r="B285" s="1" t="s">
        <v>361</v>
      </c>
      <c r="C285" t="s">
        <v>361</v>
      </c>
      <c r="D285" s="2" t="s">
        <v>361</v>
      </c>
      <c r="E285" s="1" t="s">
        <v>361</v>
      </c>
      <c r="F285" t="s">
        <v>361</v>
      </c>
      <c r="G285" t="s">
        <v>361</v>
      </c>
      <c r="H285" t="s">
        <v>361</v>
      </c>
      <c r="I285" s="5" t="s">
        <v>361</v>
      </c>
      <c r="J285" t="s">
        <v>361</v>
      </c>
      <c r="K285" s="1" t="s">
        <v>361</v>
      </c>
      <c r="L285" t="s">
        <v>361</v>
      </c>
      <c r="M285" s="1" t="s">
        <v>361</v>
      </c>
      <c r="N285" s="1" t="s">
        <v>361</v>
      </c>
      <c r="O285" t="s">
        <v>361</v>
      </c>
      <c r="P285" s="1" t="s">
        <v>361</v>
      </c>
      <c r="Q285" s="1" t="s">
        <v>361</v>
      </c>
      <c r="R285" t="s">
        <v>361</v>
      </c>
      <c r="S285" t="s">
        <v>361</v>
      </c>
      <c r="T285" s="1" t="s">
        <v>361</v>
      </c>
      <c r="U285" t="s">
        <v>361</v>
      </c>
      <c r="V285" t="s">
        <v>361</v>
      </c>
      <c r="W285" t="s">
        <v>361</v>
      </c>
      <c r="X285" t="s">
        <v>361</v>
      </c>
      <c r="Y285" s="1" t="s">
        <v>361</v>
      </c>
      <c r="Z285" s="1" t="s">
        <v>361</v>
      </c>
      <c r="AA285" t="s">
        <v>361</v>
      </c>
      <c r="AB285" t="s">
        <v>361</v>
      </c>
      <c r="AC285" t="s">
        <v>361</v>
      </c>
      <c r="AD285" t="s">
        <v>361</v>
      </c>
      <c r="AE285" t="s">
        <v>361</v>
      </c>
      <c r="AF285" t="s">
        <v>361</v>
      </c>
      <c r="AG285" t="s">
        <v>361</v>
      </c>
      <c r="AH285" t="s">
        <v>361</v>
      </c>
      <c r="AI285" t="s">
        <v>361</v>
      </c>
      <c r="AJ285" t="s">
        <v>361</v>
      </c>
      <c r="AK285" t="s">
        <v>361</v>
      </c>
      <c r="AL285" t="s">
        <v>361</v>
      </c>
      <c r="AM285" t="s">
        <v>361</v>
      </c>
      <c r="AN285" t="s">
        <v>361</v>
      </c>
    </row>
    <row r="286" spans="1:40" ht="15.75" customHeight="1" x14ac:dyDescent="0.2">
      <c r="A286" s="1" t="s">
        <v>361</v>
      </c>
      <c r="B286" s="1" t="s">
        <v>361</v>
      </c>
      <c r="C286" t="s">
        <v>361</v>
      </c>
      <c r="D286" s="2" t="s">
        <v>361</v>
      </c>
      <c r="E286" s="1" t="s">
        <v>361</v>
      </c>
      <c r="F286" t="s">
        <v>361</v>
      </c>
      <c r="G286" t="s">
        <v>361</v>
      </c>
      <c r="H286" t="s">
        <v>361</v>
      </c>
      <c r="I286" s="5" t="s">
        <v>361</v>
      </c>
      <c r="J286" t="s">
        <v>361</v>
      </c>
      <c r="K286" s="1" t="s">
        <v>361</v>
      </c>
      <c r="L286" t="s">
        <v>361</v>
      </c>
      <c r="M286" s="1" t="s">
        <v>361</v>
      </c>
      <c r="N286" s="1" t="s">
        <v>361</v>
      </c>
      <c r="O286" t="s">
        <v>361</v>
      </c>
      <c r="P286" s="1" t="s">
        <v>361</v>
      </c>
      <c r="Q286" s="1" t="s">
        <v>361</v>
      </c>
      <c r="R286" t="s">
        <v>361</v>
      </c>
      <c r="S286" t="s">
        <v>361</v>
      </c>
      <c r="T286" s="1" t="s">
        <v>361</v>
      </c>
      <c r="U286" t="s">
        <v>361</v>
      </c>
      <c r="V286" t="s">
        <v>361</v>
      </c>
      <c r="W286" t="s">
        <v>361</v>
      </c>
      <c r="X286" t="s">
        <v>361</v>
      </c>
      <c r="Y286" s="1" t="s">
        <v>361</v>
      </c>
      <c r="Z286" s="1" t="s">
        <v>361</v>
      </c>
      <c r="AA286" t="s">
        <v>361</v>
      </c>
      <c r="AB286" t="s">
        <v>361</v>
      </c>
      <c r="AC286" t="s">
        <v>361</v>
      </c>
      <c r="AD286" t="s">
        <v>361</v>
      </c>
      <c r="AE286" t="s">
        <v>361</v>
      </c>
      <c r="AF286" t="s">
        <v>361</v>
      </c>
      <c r="AG286" t="s">
        <v>361</v>
      </c>
      <c r="AH286" t="s">
        <v>361</v>
      </c>
      <c r="AI286" t="s">
        <v>361</v>
      </c>
      <c r="AJ286" t="s">
        <v>361</v>
      </c>
      <c r="AK286" t="s">
        <v>361</v>
      </c>
      <c r="AL286" t="s">
        <v>361</v>
      </c>
      <c r="AM286" t="s">
        <v>361</v>
      </c>
      <c r="AN286" t="s">
        <v>361</v>
      </c>
    </row>
    <row r="287" spans="1:40" ht="15.75" customHeight="1" x14ac:dyDescent="0.2">
      <c r="A287" s="1" t="s">
        <v>361</v>
      </c>
      <c r="B287" s="1" t="s">
        <v>361</v>
      </c>
      <c r="C287" t="s">
        <v>361</v>
      </c>
      <c r="D287" s="2" t="s">
        <v>361</v>
      </c>
      <c r="E287" s="1" t="s">
        <v>361</v>
      </c>
      <c r="F287" t="s">
        <v>361</v>
      </c>
      <c r="G287" t="s">
        <v>361</v>
      </c>
      <c r="H287" t="s">
        <v>361</v>
      </c>
      <c r="I287" s="5" t="s">
        <v>361</v>
      </c>
      <c r="J287" t="s">
        <v>361</v>
      </c>
      <c r="K287" s="1" t="s">
        <v>361</v>
      </c>
      <c r="L287" t="s">
        <v>361</v>
      </c>
      <c r="M287" s="1" t="s">
        <v>361</v>
      </c>
      <c r="N287" s="1" t="s">
        <v>361</v>
      </c>
      <c r="O287" t="s">
        <v>361</v>
      </c>
      <c r="P287" s="1" t="s">
        <v>361</v>
      </c>
      <c r="Q287" s="1" t="s">
        <v>361</v>
      </c>
      <c r="R287" t="s">
        <v>361</v>
      </c>
      <c r="S287" t="s">
        <v>361</v>
      </c>
      <c r="T287" s="1" t="s">
        <v>361</v>
      </c>
      <c r="U287" t="s">
        <v>361</v>
      </c>
      <c r="V287" t="s">
        <v>361</v>
      </c>
      <c r="W287" t="s">
        <v>361</v>
      </c>
      <c r="X287" t="s">
        <v>361</v>
      </c>
      <c r="Y287" s="1" t="s">
        <v>361</v>
      </c>
      <c r="Z287" s="1" t="s">
        <v>361</v>
      </c>
      <c r="AA287" t="s">
        <v>361</v>
      </c>
      <c r="AB287" t="s">
        <v>361</v>
      </c>
      <c r="AC287" t="s">
        <v>361</v>
      </c>
      <c r="AD287" t="s">
        <v>361</v>
      </c>
      <c r="AE287" t="s">
        <v>361</v>
      </c>
      <c r="AF287" t="s">
        <v>361</v>
      </c>
      <c r="AG287" t="s">
        <v>361</v>
      </c>
      <c r="AH287" t="s">
        <v>361</v>
      </c>
      <c r="AI287" t="s">
        <v>361</v>
      </c>
      <c r="AJ287" t="s">
        <v>361</v>
      </c>
      <c r="AK287" t="s">
        <v>361</v>
      </c>
      <c r="AL287" t="s">
        <v>361</v>
      </c>
      <c r="AM287" t="s">
        <v>361</v>
      </c>
      <c r="AN287" t="s">
        <v>361</v>
      </c>
    </row>
    <row r="288" spans="1:40" ht="15.75" customHeight="1" x14ac:dyDescent="0.2">
      <c r="A288" s="1" t="s">
        <v>361</v>
      </c>
      <c r="B288" s="1" t="s">
        <v>361</v>
      </c>
      <c r="C288" t="s">
        <v>361</v>
      </c>
      <c r="D288" s="2" t="s">
        <v>361</v>
      </c>
      <c r="E288" s="1" t="s">
        <v>361</v>
      </c>
      <c r="F288" t="s">
        <v>361</v>
      </c>
      <c r="G288" t="s">
        <v>361</v>
      </c>
      <c r="H288" t="s">
        <v>361</v>
      </c>
      <c r="I288" s="5" t="s">
        <v>361</v>
      </c>
      <c r="J288" t="s">
        <v>361</v>
      </c>
      <c r="K288" s="1" t="s">
        <v>361</v>
      </c>
      <c r="L288" t="s">
        <v>361</v>
      </c>
      <c r="M288" s="1" t="s">
        <v>361</v>
      </c>
      <c r="N288" s="1" t="s">
        <v>361</v>
      </c>
      <c r="O288" t="s">
        <v>361</v>
      </c>
      <c r="P288" s="1" t="s">
        <v>361</v>
      </c>
      <c r="Q288" s="1" t="s">
        <v>361</v>
      </c>
      <c r="R288" t="s">
        <v>361</v>
      </c>
      <c r="S288" t="s">
        <v>361</v>
      </c>
      <c r="T288" s="1" t="s">
        <v>361</v>
      </c>
      <c r="U288" t="s">
        <v>361</v>
      </c>
      <c r="V288" t="s">
        <v>361</v>
      </c>
      <c r="W288" t="s">
        <v>361</v>
      </c>
      <c r="X288" t="s">
        <v>361</v>
      </c>
      <c r="Y288" s="1" t="s">
        <v>361</v>
      </c>
      <c r="Z288" s="1" t="s">
        <v>361</v>
      </c>
      <c r="AA288" t="s">
        <v>361</v>
      </c>
      <c r="AB288" t="s">
        <v>361</v>
      </c>
      <c r="AC288" t="s">
        <v>361</v>
      </c>
      <c r="AD288" t="s">
        <v>361</v>
      </c>
      <c r="AE288" t="s">
        <v>361</v>
      </c>
      <c r="AF288" t="s">
        <v>361</v>
      </c>
      <c r="AG288" t="s">
        <v>361</v>
      </c>
      <c r="AH288" t="s">
        <v>361</v>
      </c>
      <c r="AI288" t="s">
        <v>361</v>
      </c>
      <c r="AJ288" t="s">
        <v>361</v>
      </c>
      <c r="AK288" t="s">
        <v>361</v>
      </c>
      <c r="AL288" t="s">
        <v>361</v>
      </c>
      <c r="AM288" t="s">
        <v>361</v>
      </c>
      <c r="AN288" t="s">
        <v>361</v>
      </c>
    </row>
    <row r="289" spans="1:40" ht="15.75" customHeight="1" x14ac:dyDescent="0.2">
      <c r="A289" s="1" t="s">
        <v>361</v>
      </c>
      <c r="B289" s="1" t="s">
        <v>361</v>
      </c>
      <c r="C289" t="s">
        <v>361</v>
      </c>
      <c r="D289" s="2" t="s">
        <v>361</v>
      </c>
      <c r="E289" s="1" t="s">
        <v>361</v>
      </c>
      <c r="F289" t="s">
        <v>361</v>
      </c>
      <c r="G289" t="s">
        <v>361</v>
      </c>
      <c r="H289" t="s">
        <v>361</v>
      </c>
      <c r="I289" s="5" t="s">
        <v>361</v>
      </c>
      <c r="J289" t="s">
        <v>361</v>
      </c>
      <c r="K289" s="1" t="s">
        <v>361</v>
      </c>
      <c r="L289" t="s">
        <v>361</v>
      </c>
      <c r="M289" s="1" t="s">
        <v>361</v>
      </c>
      <c r="N289" s="1" t="s">
        <v>361</v>
      </c>
      <c r="O289" t="s">
        <v>361</v>
      </c>
      <c r="P289" s="1" t="s">
        <v>361</v>
      </c>
      <c r="Q289" s="1" t="s">
        <v>361</v>
      </c>
      <c r="R289" t="s">
        <v>361</v>
      </c>
      <c r="S289" t="s">
        <v>361</v>
      </c>
      <c r="T289" s="1" t="s">
        <v>361</v>
      </c>
      <c r="U289" t="s">
        <v>361</v>
      </c>
      <c r="V289" t="s">
        <v>361</v>
      </c>
      <c r="W289" t="s">
        <v>361</v>
      </c>
      <c r="X289" t="s">
        <v>361</v>
      </c>
      <c r="Y289" s="1" t="s">
        <v>361</v>
      </c>
      <c r="Z289" s="1" t="s">
        <v>361</v>
      </c>
      <c r="AA289" t="s">
        <v>361</v>
      </c>
      <c r="AB289" t="s">
        <v>361</v>
      </c>
      <c r="AC289" t="s">
        <v>361</v>
      </c>
      <c r="AD289" t="s">
        <v>361</v>
      </c>
      <c r="AE289" t="s">
        <v>361</v>
      </c>
      <c r="AF289" t="s">
        <v>361</v>
      </c>
      <c r="AG289" t="s">
        <v>361</v>
      </c>
      <c r="AH289" t="s">
        <v>361</v>
      </c>
      <c r="AI289" t="s">
        <v>361</v>
      </c>
      <c r="AJ289" t="s">
        <v>361</v>
      </c>
      <c r="AK289" t="s">
        <v>361</v>
      </c>
      <c r="AL289" t="s">
        <v>361</v>
      </c>
      <c r="AM289" t="s">
        <v>361</v>
      </c>
      <c r="AN289" t="s">
        <v>361</v>
      </c>
    </row>
    <row r="290" spans="1:40" ht="15.75" customHeight="1" x14ac:dyDescent="0.2">
      <c r="A290" s="1" t="s">
        <v>361</v>
      </c>
      <c r="B290" s="1" t="s">
        <v>361</v>
      </c>
      <c r="C290" t="s">
        <v>361</v>
      </c>
      <c r="D290" s="2" t="s">
        <v>361</v>
      </c>
      <c r="E290" s="1" t="s">
        <v>361</v>
      </c>
      <c r="F290" t="s">
        <v>361</v>
      </c>
      <c r="G290" t="s">
        <v>361</v>
      </c>
      <c r="H290" t="s">
        <v>361</v>
      </c>
      <c r="I290" s="5" t="s">
        <v>361</v>
      </c>
      <c r="J290" t="s">
        <v>361</v>
      </c>
      <c r="K290" s="1" t="s">
        <v>361</v>
      </c>
      <c r="L290" t="s">
        <v>361</v>
      </c>
      <c r="M290" s="1" t="s">
        <v>361</v>
      </c>
      <c r="N290" s="1" t="s">
        <v>361</v>
      </c>
      <c r="O290" t="s">
        <v>361</v>
      </c>
      <c r="P290" s="1" t="s">
        <v>361</v>
      </c>
      <c r="Q290" s="1" t="s">
        <v>361</v>
      </c>
      <c r="R290" t="s">
        <v>361</v>
      </c>
      <c r="S290" t="s">
        <v>361</v>
      </c>
      <c r="T290" s="1" t="s">
        <v>361</v>
      </c>
      <c r="U290" t="s">
        <v>361</v>
      </c>
      <c r="V290" t="s">
        <v>361</v>
      </c>
      <c r="W290" t="s">
        <v>361</v>
      </c>
      <c r="X290" t="s">
        <v>361</v>
      </c>
      <c r="Y290" s="1" t="s">
        <v>361</v>
      </c>
      <c r="Z290" s="1" t="s">
        <v>361</v>
      </c>
      <c r="AA290" t="s">
        <v>361</v>
      </c>
      <c r="AB290" t="s">
        <v>361</v>
      </c>
      <c r="AC290" t="s">
        <v>361</v>
      </c>
      <c r="AD290" t="s">
        <v>361</v>
      </c>
      <c r="AE290" t="s">
        <v>361</v>
      </c>
      <c r="AF290" t="s">
        <v>361</v>
      </c>
      <c r="AG290" t="s">
        <v>361</v>
      </c>
      <c r="AH290" t="s">
        <v>361</v>
      </c>
      <c r="AI290" t="s">
        <v>361</v>
      </c>
      <c r="AJ290" t="s">
        <v>361</v>
      </c>
      <c r="AK290" t="s">
        <v>361</v>
      </c>
      <c r="AL290" t="s">
        <v>361</v>
      </c>
      <c r="AM290" t="s">
        <v>361</v>
      </c>
      <c r="AN290" t="s">
        <v>361</v>
      </c>
    </row>
    <row r="291" spans="1:40" ht="15.75" customHeight="1" x14ac:dyDescent="0.2">
      <c r="A291" s="1" t="s">
        <v>361</v>
      </c>
      <c r="B291" s="1" t="s">
        <v>361</v>
      </c>
      <c r="C291" t="s">
        <v>361</v>
      </c>
      <c r="D291" s="2" t="s">
        <v>361</v>
      </c>
      <c r="E291" s="1" t="s">
        <v>361</v>
      </c>
      <c r="F291" t="s">
        <v>361</v>
      </c>
      <c r="G291" t="s">
        <v>361</v>
      </c>
      <c r="H291" t="s">
        <v>361</v>
      </c>
      <c r="I291" s="5" t="s">
        <v>361</v>
      </c>
      <c r="J291" t="s">
        <v>361</v>
      </c>
      <c r="K291" s="1" t="s">
        <v>361</v>
      </c>
      <c r="L291" t="s">
        <v>361</v>
      </c>
      <c r="M291" s="1" t="s">
        <v>361</v>
      </c>
      <c r="N291" s="1" t="s">
        <v>361</v>
      </c>
      <c r="O291" t="s">
        <v>361</v>
      </c>
      <c r="P291" s="1" t="s">
        <v>361</v>
      </c>
      <c r="Q291" s="1" t="s">
        <v>361</v>
      </c>
      <c r="R291" t="s">
        <v>361</v>
      </c>
      <c r="S291" t="s">
        <v>361</v>
      </c>
      <c r="T291" s="1" t="s">
        <v>361</v>
      </c>
      <c r="U291" t="s">
        <v>361</v>
      </c>
      <c r="V291" t="s">
        <v>361</v>
      </c>
      <c r="W291" t="s">
        <v>361</v>
      </c>
      <c r="X291" t="s">
        <v>361</v>
      </c>
      <c r="Y291" s="1" t="s">
        <v>361</v>
      </c>
      <c r="Z291" s="1" t="s">
        <v>361</v>
      </c>
      <c r="AA291" t="s">
        <v>361</v>
      </c>
      <c r="AB291" t="s">
        <v>361</v>
      </c>
      <c r="AC291" t="s">
        <v>361</v>
      </c>
      <c r="AD291" t="s">
        <v>361</v>
      </c>
      <c r="AE291" t="s">
        <v>361</v>
      </c>
      <c r="AF291" t="s">
        <v>361</v>
      </c>
      <c r="AG291" t="s">
        <v>361</v>
      </c>
      <c r="AH291" t="s">
        <v>361</v>
      </c>
      <c r="AI291" t="s">
        <v>361</v>
      </c>
      <c r="AJ291" t="s">
        <v>361</v>
      </c>
      <c r="AK291" t="s">
        <v>361</v>
      </c>
      <c r="AL291" t="s">
        <v>361</v>
      </c>
      <c r="AM291" t="s">
        <v>361</v>
      </c>
      <c r="AN291" t="s">
        <v>361</v>
      </c>
    </row>
    <row r="292" spans="1:40" ht="15.75" customHeight="1" x14ac:dyDescent="0.2">
      <c r="A292" s="1" t="s">
        <v>361</v>
      </c>
      <c r="B292" s="1" t="s">
        <v>361</v>
      </c>
      <c r="C292" t="s">
        <v>361</v>
      </c>
      <c r="D292" s="2" t="s">
        <v>361</v>
      </c>
      <c r="E292" s="1" t="s">
        <v>361</v>
      </c>
      <c r="F292" t="s">
        <v>361</v>
      </c>
      <c r="G292" t="s">
        <v>361</v>
      </c>
      <c r="H292" t="s">
        <v>361</v>
      </c>
      <c r="I292" s="5" t="s">
        <v>361</v>
      </c>
      <c r="J292" t="s">
        <v>361</v>
      </c>
      <c r="K292" s="1" t="s">
        <v>361</v>
      </c>
      <c r="L292" t="s">
        <v>361</v>
      </c>
      <c r="M292" s="1" t="s">
        <v>361</v>
      </c>
      <c r="N292" s="1" t="s">
        <v>361</v>
      </c>
      <c r="O292" t="s">
        <v>361</v>
      </c>
      <c r="P292" s="1" t="s">
        <v>361</v>
      </c>
      <c r="Q292" s="1" t="s">
        <v>361</v>
      </c>
      <c r="R292" t="s">
        <v>361</v>
      </c>
      <c r="S292" t="s">
        <v>361</v>
      </c>
      <c r="T292" s="1" t="s">
        <v>361</v>
      </c>
      <c r="U292" t="s">
        <v>361</v>
      </c>
      <c r="V292" t="s">
        <v>361</v>
      </c>
      <c r="W292" t="s">
        <v>361</v>
      </c>
      <c r="X292" t="s">
        <v>361</v>
      </c>
      <c r="Y292" s="1" t="s">
        <v>361</v>
      </c>
      <c r="Z292" s="1" t="s">
        <v>361</v>
      </c>
      <c r="AA292" t="s">
        <v>361</v>
      </c>
      <c r="AB292" t="s">
        <v>361</v>
      </c>
      <c r="AC292" t="s">
        <v>361</v>
      </c>
      <c r="AD292" t="s">
        <v>361</v>
      </c>
      <c r="AE292" t="s">
        <v>361</v>
      </c>
      <c r="AF292" t="s">
        <v>361</v>
      </c>
      <c r="AG292" t="s">
        <v>361</v>
      </c>
      <c r="AH292" t="s">
        <v>361</v>
      </c>
      <c r="AI292" t="s">
        <v>361</v>
      </c>
      <c r="AJ292" t="s">
        <v>361</v>
      </c>
      <c r="AK292" t="s">
        <v>361</v>
      </c>
      <c r="AL292" t="s">
        <v>361</v>
      </c>
      <c r="AM292" t="s">
        <v>361</v>
      </c>
      <c r="AN292" t="s">
        <v>361</v>
      </c>
    </row>
    <row r="293" spans="1:40" ht="15.75" customHeight="1" x14ac:dyDescent="0.2">
      <c r="A293" s="1" t="s">
        <v>361</v>
      </c>
      <c r="B293" s="1" t="s">
        <v>361</v>
      </c>
      <c r="C293" t="s">
        <v>361</v>
      </c>
      <c r="D293" s="2" t="s">
        <v>361</v>
      </c>
      <c r="E293" s="1" t="s">
        <v>361</v>
      </c>
      <c r="F293" t="s">
        <v>361</v>
      </c>
      <c r="G293" t="s">
        <v>361</v>
      </c>
      <c r="H293" t="s">
        <v>361</v>
      </c>
      <c r="I293" s="5" t="s">
        <v>361</v>
      </c>
      <c r="J293" t="s">
        <v>361</v>
      </c>
      <c r="K293" s="1" t="s">
        <v>361</v>
      </c>
      <c r="L293" t="s">
        <v>361</v>
      </c>
      <c r="M293" s="1" t="s">
        <v>361</v>
      </c>
      <c r="N293" s="1" t="s">
        <v>361</v>
      </c>
      <c r="O293" t="s">
        <v>361</v>
      </c>
      <c r="P293" s="1" t="s">
        <v>361</v>
      </c>
      <c r="Q293" s="1" t="s">
        <v>361</v>
      </c>
      <c r="R293" t="s">
        <v>361</v>
      </c>
      <c r="S293" t="s">
        <v>361</v>
      </c>
      <c r="T293" s="1" t="s">
        <v>361</v>
      </c>
      <c r="U293" t="s">
        <v>361</v>
      </c>
      <c r="V293" t="s">
        <v>361</v>
      </c>
      <c r="W293" t="s">
        <v>361</v>
      </c>
      <c r="X293" t="s">
        <v>361</v>
      </c>
      <c r="Y293" s="1" t="s">
        <v>361</v>
      </c>
      <c r="Z293" s="1" t="s">
        <v>361</v>
      </c>
      <c r="AA293" t="s">
        <v>361</v>
      </c>
      <c r="AB293" t="s">
        <v>361</v>
      </c>
      <c r="AC293" t="s">
        <v>361</v>
      </c>
      <c r="AD293" t="s">
        <v>361</v>
      </c>
      <c r="AE293" t="s">
        <v>361</v>
      </c>
      <c r="AF293" t="s">
        <v>361</v>
      </c>
      <c r="AG293" t="s">
        <v>361</v>
      </c>
      <c r="AH293" t="s">
        <v>361</v>
      </c>
      <c r="AI293" t="s">
        <v>361</v>
      </c>
      <c r="AJ293" t="s">
        <v>361</v>
      </c>
      <c r="AK293" t="s">
        <v>361</v>
      </c>
      <c r="AL293" t="s">
        <v>361</v>
      </c>
      <c r="AM293" t="s">
        <v>361</v>
      </c>
      <c r="AN293" t="s">
        <v>361</v>
      </c>
    </row>
    <row r="294" spans="1:40" ht="15.75" customHeight="1" x14ac:dyDescent="0.2">
      <c r="A294" s="1" t="s">
        <v>361</v>
      </c>
      <c r="B294" s="1" t="s">
        <v>361</v>
      </c>
      <c r="C294" t="s">
        <v>361</v>
      </c>
      <c r="D294" s="2" t="s">
        <v>361</v>
      </c>
      <c r="E294" s="1" t="s">
        <v>361</v>
      </c>
      <c r="F294" t="s">
        <v>361</v>
      </c>
      <c r="G294" t="s">
        <v>361</v>
      </c>
      <c r="H294" t="s">
        <v>361</v>
      </c>
      <c r="I294" s="5" t="s">
        <v>361</v>
      </c>
      <c r="J294" t="s">
        <v>361</v>
      </c>
      <c r="K294" s="1" t="s">
        <v>361</v>
      </c>
      <c r="L294" t="s">
        <v>361</v>
      </c>
      <c r="M294" s="1" t="s">
        <v>361</v>
      </c>
      <c r="N294" s="1" t="s">
        <v>361</v>
      </c>
      <c r="O294" t="s">
        <v>361</v>
      </c>
      <c r="P294" s="1" t="s">
        <v>361</v>
      </c>
      <c r="Q294" s="1" t="s">
        <v>361</v>
      </c>
      <c r="R294" t="s">
        <v>361</v>
      </c>
      <c r="S294" t="s">
        <v>361</v>
      </c>
      <c r="T294" s="1" t="s">
        <v>361</v>
      </c>
      <c r="U294" t="s">
        <v>361</v>
      </c>
      <c r="V294" t="s">
        <v>361</v>
      </c>
      <c r="W294" t="s">
        <v>361</v>
      </c>
      <c r="X294" t="s">
        <v>361</v>
      </c>
      <c r="Y294" s="1" t="s">
        <v>361</v>
      </c>
      <c r="Z294" s="1" t="s">
        <v>361</v>
      </c>
      <c r="AA294" t="s">
        <v>361</v>
      </c>
      <c r="AB294" t="s">
        <v>361</v>
      </c>
      <c r="AC294" t="s">
        <v>361</v>
      </c>
      <c r="AD294" t="s">
        <v>361</v>
      </c>
      <c r="AE294" t="s">
        <v>361</v>
      </c>
      <c r="AF294" t="s">
        <v>361</v>
      </c>
      <c r="AG294" t="s">
        <v>361</v>
      </c>
      <c r="AH294" t="s">
        <v>361</v>
      </c>
      <c r="AI294" t="s">
        <v>361</v>
      </c>
      <c r="AJ294" t="s">
        <v>361</v>
      </c>
      <c r="AK294" t="s">
        <v>361</v>
      </c>
      <c r="AL294" t="s">
        <v>361</v>
      </c>
      <c r="AM294" t="s">
        <v>361</v>
      </c>
      <c r="AN294" t="s">
        <v>361</v>
      </c>
    </row>
    <row r="295" spans="1:40" ht="15.75" customHeight="1" x14ac:dyDescent="0.2">
      <c r="A295" s="1" t="s">
        <v>361</v>
      </c>
      <c r="B295" s="1" t="s">
        <v>361</v>
      </c>
      <c r="C295" t="s">
        <v>361</v>
      </c>
      <c r="D295" s="2" t="s">
        <v>361</v>
      </c>
      <c r="E295" s="1" t="s">
        <v>361</v>
      </c>
      <c r="F295" t="s">
        <v>361</v>
      </c>
      <c r="G295" t="s">
        <v>361</v>
      </c>
      <c r="H295" t="s">
        <v>361</v>
      </c>
      <c r="I295" s="5" t="s">
        <v>361</v>
      </c>
      <c r="J295" t="s">
        <v>361</v>
      </c>
      <c r="K295" s="1" t="s">
        <v>361</v>
      </c>
      <c r="L295" t="s">
        <v>361</v>
      </c>
      <c r="M295" s="1" t="s">
        <v>361</v>
      </c>
      <c r="N295" s="1" t="s">
        <v>361</v>
      </c>
      <c r="O295" t="s">
        <v>361</v>
      </c>
      <c r="P295" s="1" t="s">
        <v>361</v>
      </c>
      <c r="Q295" s="1" t="s">
        <v>361</v>
      </c>
      <c r="R295" t="s">
        <v>361</v>
      </c>
      <c r="S295" t="s">
        <v>361</v>
      </c>
      <c r="T295" s="1" t="s">
        <v>361</v>
      </c>
      <c r="U295" t="s">
        <v>361</v>
      </c>
      <c r="V295" t="s">
        <v>361</v>
      </c>
      <c r="W295" t="s">
        <v>361</v>
      </c>
      <c r="X295" t="s">
        <v>361</v>
      </c>
      <c r="Y295" s="1" t="s">
        <v>361</v>
      </c>
      <c r="Z295" s="1" t="s">
        <v>361</v>
      </c>
      <c r="AA295" t="s">
        <v>361</v>
      </c>
      <c r="AB295" t="s">
        <v>361</v>
      </c>
      <c r="AC295" t="s">
        <v>361</v>
      </c>
      <c r="AD295" t="s">
        <v>361</v>
      </c>
      <c r="AE295" t="s">
        <v>361</v>
      </c>
      <c r="AF295" t="s">
        <v>361</v>
      </c>
      <c r="AG295" t="s">
        <v>361</v>
      </c>
      <c r="AH295" t="s">
        <v>361</v>
      </c>
      <c r="AI295" t="s">
        <v>361</v>
      </c>
      <c r="AJ295" t="s">
        <v>361</v>
      </c>
      <c r="AK295" t="s">
        <v>361</v>
      </c>
      <c r="AL295" t="s">
        <v>361</v>
      </c>
      <c r="AM295" t="s">
        <v>361</v>
      </c>
      <c r="AN295" t="s">
        <v>361</v>
      </c>
    </row>
    <row r="296" spans="1:40" ht="15.75" customHeight="1" x14ac:dyDescent="0.2">
      <c r="A296" s="1" t="s">
        <v>361</v>
      </c>
      <c r="B296" s="1" t="s">
        <v>361</v>
      </c>
      <c r="C296" t="s">
        <v>361</v>
      </c>
      <c r="D296" s="2" t="s">
        <v>361</v>
      </c>
      <c r="E296" s="1" t="s">
        <v>361</v>
      </c>
      <c r="F296" t="s">
        <v>361</v>
      </c>
      <c r="G296" t="s">
        <v>361</v>
      </c>
      <c r="H296" t="s">
        <v>361</v>
      </c>
      <c r="I296" s="5" t="s">
        <v>361</v>
      </c>
      <c r="J296" t="s">
        <v>361</v>
      </c>
      <c r="K296" s="1" t="s">
        <v>361</v>
      </c>
      <c r="L296" t="s">
        <v>361</v>
      </c>
      <c r="M296" s="1" t="s">
        <v>361</v>
      </c>
      <c r="N296" s="1" t="s">
        <v>361</v>
      </c>
      <c r="O296" t="s">
        <v>361</v>
      </c>
      <c r="P296" s="1" t="s">
        <v>361</v>
      </c>
      <c r="Q296" s="1" t="s">
        <v>361</v>
      </c>
      <c r="R296" t="s">
        <v>361</v>
      </c>
      <c r="S296" t="s">
        <v>361</v>
      </c>
      <c r="T296" s="1" t="s">
        <v>361</v>
      </c>
      <c r="U296" t="s">
        <v>361</v>
      </c>
      <c r="V296" t="s">
        <v>361</v>
      </c>
      <c r="W296" t="s">
        <v>361</v>
      </c>
      <c r="X296" t="s">
        <v>361</v>
      </c>
      <c r="Y296" s="1" t="s">
        <v>361</v>
      </c>
      <c r="Z296" s="1" t="s">
        <v>361</v>
      </c>
      <c r="AA296" t="s">
        <v>361</v>
      </c>
      <c r="AB296" t="s">
        <v>361</v>
      </c>
      <c r="AC296" t="s">
        <v>361</v>
      </c>
      <c r="AD296" t="s">
        <v>361</v>
      </c>
      <c r="AE296" t="s">
        <v>361</v>
      </c>
      <c r="AF296" t="s">
        <v>361</v>
      </c>
      <c r="AG296" t="s">
        <v>361</v>
      </c>
      <c r="AH296" t="s">
        <v>361</v>
      </c>
      <c r="AI296" t="s">
        <v>361</v>
      </c>
      <c r="AJ296" t="s">
        <v>361</v>
      </c>
      <c r="AK296" t="s">
        <v>361</v>
      </c>
      <c r="AL296" t="s">
        <v>361</v>
      </c>
      <c r="AM296" t="s">
        <v>361</v>
      </c>
      <c r="AN296" t="s">
        <v>361</v>
      </c>
    </row>
    <row r="297" spans="1:40" ht="15.75" customHeight="1" x14ac:dyDescent="0.2">
      <c r="A297" s="1" t="s">
        <v>361</v>
      </c>
      <c r="B297" s="1" t="s">
        <v>361</v>
      </c>
      <c r="C297" t="s">
        <v>361</v>
      </c>
      <c r="D297" s="2" t="s">
        <v>361</v>
      </c>
      <c r="E297" s="1" t="s">
        <v>361</v>
      </c>
      <c r="F297" t="s">
        <v>361</v>
      </c>
      <c r="G297" t="s">
        <v>361</v>
      </c>
      <c r="H297" t="s">
        <v>361</v>
      </c>
      <c r="I297" s="5" t="s">
        <v>361</v>
      </c>
      <c r="J297" t="s">
        <v>361</v>
      </c>
      <c r="K297" s="1" t="s">
        <v>361</v>
      </c>
      <c r="L297" t="s">
        <v>361</v>
      </c>
      <c r="M297" s="1" t="s">
        <v>361</v>
      </c>
      <c r="N297" s="1" t="s">
        <v>361</v>
      </c>
      <c r="O297" t="s">
        <v>361</v>
      </c>
      <c r="P297" s="1" t="s">
        <v>361</v>
      </c>
      <c r="Q297" s="1" t="s">
        <v>361</v>
      </c>
      <c r="R297" t="s">
        <v>361</v>
      </c>
      <c r="S297" t="s">
        <v>361</v>
      </c>
      <c r="T297" s="1" t="s">
        <v>361</v>
      </c>
      <c r="U297" t="s">
        <v>361</v>
      </c>
      <c r="V297" t="s">
        <v>361</v>
      </c>
      <c r="W297" t="s">
        <v>361</v>
      </c>
      <c r="X297" t="s">
        <v>361</v>
      </c>
      <c r="Y297" s="1" t="s">
        <v>361</v>
      </c>
      <c r="Z297" s="1" t="s">
        <v>361</v>
      </c>
      <c r="AA297" t="s">
        <v>361</v>
      </c>
      <c r="AB297" t="s">
        <v>361</v>
      </c>
      <c r="AC297" t="s">
        <v>361</v>
      </c>
      <c r="AD297" t="s">
        <v>361</v>
      </c>
      <c r="AE297" t="s">
        <v>361</v>
      </c>
      <c r="AF297" t="s">
        <v>361</v>
      </c>
      <c r="AG297" t="s">
        <v>361</v>
      </c>
      <c r="AH297" t="s">
        <v>361</v>
      </c>
      <c r="AI297" t="s">
        <v>361</v>
      </c>
      <c r="AJ297" t="s">
        <v>361</v>
      </c>
      <c r="AK297" t="s">
        <v>361</v>
      </c>
      <c r="AL297" t="s">
        <v>361</v>
      </c>
      <c r="AM297" t="s">
        <v>361</v>
      </c>
      <c r="AN297" t="s">
        <v>361</v>
      </c>
    </row>
    <row r="298" spans="1:40" ht="15.75" customHeight="1" x14ac:dyDescent="0.2">
      <c r="A298" s="1" t="s">
        <v>361</v>
      </c>
      <c r="B298" s="1" t="s">
        <v>361</v>
      </c>
      <c r="C298" t="s">
        <v>361</v>
      </c>
      <c r="D298" s="2" t="s">
        <v>361</v>
      </c>
      <c r="E298" s="1" t="s">
        <v>361</v>
      </c>
      <c r="F298" t="s">
        <v>361</v>
      </c>
      <c r="G298" t="s">
        <v>361</v>
      </c>
      <c r="H298" t="s">
        <v>361</v>
      </c>
      <c r="I298" s="5" t="s">
        <v>361</v>
      </c>
      <c r="J298" t="s">
        <v>361</v>
      </c>
      <c r="K298" s="1" t="s">
        <v>361</v>
      </c>
      <c r="L298" t="s">
        <v>361</v>
      </c>
      <c r="M298" s="1" t="s">
        <v>361</v>
      </c>
      <c r="N298" s="1" t="s">
        <v>361</v>
      </c>
      <c r="O298" t="s">
        <v>361</v>
      </c>
      <c r="P298" s="1" t="s">
        <v>361</v>
      </c>
      <c r="Q298" s="1" t="s">
        <v>361</v>
      </c>
      <c r="R298" t="s">
        <v>361</v>
      </c>
      <c r="S298" t="s">
        <v>361</v>
      </c>
      <c r="T298" s="1" t="s">
        <v>361</v>
      </c>
      <c r="U298" t="s">
        <v>361</v>
      </c>
      <c r="V298" t="s">
        <v>361</v>
      </c>
      <c r="W298" t="s">
        <v>361</v>
      </c>
      <c r="X298" t="s">
        <v>361</v>
      </c>
      <c r="Y298" s="1" t="s">
        <v>361</v>
      </c>
      <c r="Z298" s="1" t="s">
        <v>361</v>
      </c>
      <c r="AA298" t="s">
        <v>361</v>
      </c>
      <c r="AB298" t="s">
        <v>361</v>
      </c>
      <c r="AC298" t="s">
        <v>361</v>
      </c>
      <c r="AD298" t="s">
        <v>361</v>
      </c>
      <c r="AE298" t="s">
        <v>361</v>
      </c>
      <c r="AF298" t="s">
        <v>361</v>
      </c>
      <c r="AG298" t="s">
        <v>361</v>
      </c>
      <c r="AH298" t="s">
        <v>361</v>
      </c>
      <c r="AI298" t="s">
        <v>361</v>
      </c>
      <c r="AJ298" t="s">
        <v>361</v>
      </c>
      <c r="AK298" t="s">
        <v>361</v>
      </c>
      <c r="AL298" t="s">
        <v>361</v>
      </c>
      <c r="AM298" t="s">
        <v>361</v>
      </c>
      <c r="AN298" t="s">
        <v>361</v>
      </c>
    </row>
    <row r="299" spans="1:40" ht="15.75" customHeight="1" x14ac:dyDescent="0.2">
      <c r="A299" s="1" t="s">
        <v>361</v>
      </c>
      <c r="B299" s="1" t="s">
        <v>361</v>
      </c>
      <c r="C299" t="s">
        <v>361</v>
      </c>
      <c r="D299" s="2" t="s">
        <v>361</v>
      </c>
      <c r="E299" s="1" t="s">
        <v>361</v>
      </c>
      <c r="F299" t="s">
        <v>361</v>
      </c>
      <c r="G299" t="s">
        <v>361</v>
      </c>
      <c r="H299" t="s">
        <v>361</v>
      </c>
      <c r="I299" s="5" t="s">
        <v>361</v>
      </c>
      <c r="J299" t="s">
        <v>361</v>
      </c>
      <c r="K299" s="1" t="s">
        <v>361</v>
      </c>
      <c r="L299" t="s">
        <v>361</v>
      </c>
      <c r="M299" s="1" t="s">
        <v>361</v>
      </c>
      <c r="N299" s="1" t="s">
        <v>361</v>
      </c>
      <c r="O299" t="s">
        <v>361</v>
      </c>
      <c r="P299" s="1" t="s">
        <v>361</v>
      </c>
      <c r="Q299" s="1" t="s">
        <v>361</v>
      </c>
      <c r="R299" t="s">
        <v>361</v>
      </c>
      <c r="S299" t="s">
        <v>361</v>
      </c>
      <c r="T299" s="1" t="s">
        <v>361</v>
      </c>
      <c r="U299" t="s">
        <v>361</v>
      </c>
      <c r="V299" t="s">
        <v>361</v>
      </c>
      <c r="W299" t="s">
        <v>361</v>
      </c>
      <c r="X299" t="s">
        <v>361</v>
      </c>
      <c r="Y299" s="1" t="s">
        <v>361</v>
      </c>
      <c r="Z299" s="1" t="s">
        <v>361</v>
      </c>
      <c r="AA299" t="s">
        <v>361</v>
      </c>
      <c r="AB299" t="s">
        <v>361</v>
      </c>
      <c r="AC299" t="s">
        <v>361</v>
      </c>
      <c r="AD299" t="s">
        <v>361</v>
      </c>
      <c r="AE299" t="s">
        <v>361</v>
      </c>
      <c r="AF299" t="s">
        <v>361</v>
      </c>
      <c r="AG299" t="s">
        <v>361</v>
      </c>
      <c r="AH299" t="s">
        <v>361</v>
      </c>
      <c r="AI299" t="s">
        <v>361</v>
      </c>
      <c r="AJ299" t="s">
        <v>361</v>
      </c>
      <c r="AK299" t="s">
        <v>361</v>
      </c>
      <c r="AL299" t="s">
        <v>361</v>
      </c>
      <c r="AM299" t="s">
        <v>361</v>
      </c>
      <c r="AN299" t="s">
        <v>361</v>
      </c>
    </row>
    <row r="300" spans="1:40" ht="15.75" customHeight="1" x14ac:dyDescent="0.2">
      <c r="A300" s="1" t="s">
        <v>361</v>
      </c>
      <c r="B300" s="1" t="s">
        <v>361</v>
      </c>
      <c r="C300" t="s">
        <v>361</v>
      </c>
      <c r="D300" s="2" t="s">
        <v>361</v>
      </c>
      <c r="E300" s="1" t="s">
        <v>361</v>
      </c>
      <c r="F300" t="s">
        <v>361</v>
      </c>
      <c r="G300" t="s">
        <v>361</v>
      </c>
      <c r="H300" t="s">
        <v>361</v>
      </c>
      <c r="I300" s="5" t="s">
        <v>361</v>
      </c>
      <c r="J300" t="s">
        <v>361</v>
      </c>
      <c r="K300" s="1" t="s">
        <v>361</v>
      </c>
      <c r="L300" t="s">
        <v>361</v>
      </c>
      <c r="M300" s="1" t="s">
        <v>361</v>
      </c>
      <c r="N300" s="1" t="s">
        <v>361</v>
      </c>
      <c r="O300" t="s">
        <v>361</v>
      </c>
      <c r="P300" s="1" t="s">
        <v>361</v>
      </c>
      <c r="Q300" s="1" t="s">
        <v>361</v>
      </c>
      <c r="R300" t="s">
        <v>361</v>
      </c>
      <c r="S300" t="s">
        <v>361</v>
      </c>
      <c r="T300" s="1" t="s">
        <v>361</v>
      </c>
      <c r="U300" t="s">
        <v>361</v>
      </c>
      <c r="V300" t="s">
        <v>361</v>
      </c>
      <c r="W300" t="s">
        <v>361</v>
      </c>
      <c r="X300" t="s">
        <v>361</v>
      </c>
      <c r="Y300" s="1" t="s">
        <v>361</v>
      </c>
      <c r="Z300" s="1" t="s">
        <v>361</v>
      </c>
      <c r="AA300" t="s">
        <v>361</v>
      </c>
      <c r="AB300" t="s">
        <v>361</v>
      </c>
      <c r="AC300" t="s">
        <v>361</v>
      </c>
      <c r="AD300" t="s">
        <v>361</v>
      </c>
      <c r="AE300" t="s">
        <v>361</v>
      </c>
      <c r="AF300" t="s">
        <v>361</v>
      </c>
      <c r="AG300" t="s">
        <v>361</v>
      </c>
      <c r="AH300" t="s">
        <v>361</v>
      </c>
      <c r="AI300" t="s">
        <v>361</v>
      </c>
      <c r="AJ300" t="s">
        <v>361</v>
      </c>
      <c r="AK300" t="s">
        <v>361</v>
      </c>
      <c r="AL300" t="s">
        <v>361</v>
      </c>
      <c r="AM300" t="s">
        <v>361</v>
      </c>
      <c r="AN300" t="s">
        <v>361</v>
      </c>
    </row>
    <row r="301" spans="1:40" ht="15.75" customHeight="1" x14ac:dyDescent="0.2">
      <c r="A301" s="1" t="s">
        <v>361</v>
      </c>
      <c r="B301" s="1" t="s">
        <v>361</v>
      </c>
      <c r="C301" t="s">
        <v>361</v>
      </c>
      <c r="D301" s="2" t="s">
        <v>361</v>
      </c>
      <c r="E301" s="1" t="s">
        <v>361</v>
      </c>
      <c r="F301" t="s">
        <v>361</v>
      </c>
      <c r="G301" t="s">
        <v>361</v>
      </c>
      <c r="H301" t="s">
        <v>361</v>
      </c>
      <c r="I301" s="5" t="s">
        <v>361</v>
      </c>
      <c r="J301" t="s">
        <v>361</v>
      </c>
      <c r="K301" s="1" t="s">
        <v>361</v>
      </c>
      <c r="L301" t="s">
        <v>361</v>
      </c>
      <c r="M301" s="1" t="s">
        <v>361</v>
      </c>
      <c r="N301" s="1" t="s">
        <v>361</v>
      </c>
      <c r="O301" t="s">
        <v>361</v>
      </c>
      <c r="P301" s="1" t="s">
        <v>361</v>
      </c>
      <c r="Q301" s="1" t="s">
        <v>361</v>
      </c>
      <c r="R301" t="s">
        <v>361</v>
      </c>
      <c r="S301" t="s">
        <v>361</v>
      </c>
      <c r="T301" s="1" t="s">
        <v>361</v>
      </c>
      <c r="U301" t="s">
        <v>361</v>
      </c>
      <c r="V301" t="s">
        <v>361</v>
      </c>
      <c r="W301" t="s">
        <v>361</v>
      </c>
      <c r="X301" t="s">
        <v>361</v>
      </c>
      <c r="Y301" s="1" t="s">
        <v>361</v>
      </c>
      <c r="Z301" s="1" t="s">
        <v>361</v>
      </c>
      <c r="AA301" t="s">
        <v>361</v>
      </c>
      <c r="AB301" t="s">
        <v>361</v>
      </c>
      <c r="AC301" t="s">
        <v>361</v>
      </c>
      <c r="AD301" t="s">
        <v>361</v>
      </c>
      <c r="AE301" t="s">
        <v>361</v>
      </c>
      <c r="AF301" t="s">
        <v>361</v>
      </c>
      <c r="AG301" t="s">
        <v>361</v>
      </c>
      <c r="AH301" t="s">
        <v>361</v>
      </c>
      <c r="AI301" t="s">
        <v>361</v>
      </c>
      <c r="AJ301" t="s">
        <v>361</v>
      </c>
      <c r="AK301" t="s">
        <v>361</v>
      </c>
      <c r="AL301" t="s">
        <v>361</v>
      </c>
      <c r="AM301" t="s">
        <v>361</v>
      </c>
      <c r="AN301" t="s">
        <v>361</v>
      </c>
    </row>
    <row r="302" spans="1:40" ht="15.75" customHeight="1" x14ac:dyDescent="0.2">
      <c r="A302" s="1" t="s">
        <v>361</v>
      </c>
      <c r="B302" s="1" t="s">
        <v>361</v>
      </c>
      <c r="C302" t="s">
        <v>361</v>
      </c>
      <c r="D302" s="2" t="s">
        <v>361</v>
      </c>
      <c r="E302" s="1" t="s">
        <v>361</v>
      </c>
      <c r="F302" t="s">
        <v>361</v>
      </c>
      <c r="G302" t="s">
        <v>361</v>
      </c>
      <c r="H302" t="s">
        <v>361</v>
      </c>
      <c r="I302" t="s">
        <v>361</v>
      </c>
      <c r="J302" t="s">
        <v>361</v>
      </c>
      <c r="K302" t="s">
        <v>361</v>
      </c>
      <c r="L302" t="s">
        <v>361</v>
      </c>
      <c r="M302" t="s">
        <v>361</v>
      </c>
      <c r="N302" t="s">
        <v>361</v>
      </c>
      <c r="O302" t="s">
        <v>361</v>
      </c>
      <c r="P302" t="s">
        <v>361</v>
      </c>
      <c r="Q302" t="s">
        <v>361</v>
      </c>
      <c r="R302" t="s">
        <v>361</v>
      </c>
      <c r="S302" t="s">
        <v>361</v>
      </c>
      <c r="T302" t="s">
        <v>361</v>
      </c>
      <c r="U302" t="s">
        <v>361</v>
      </c>
      <c r="V302" t="s">
        <v>361</v>
      </c>
      <c r="W302" t="s">
        <v>361</v>
      </c>
      <c r="X302" t="s">
        <v>361</v>
      </c>
      <c r="Y302" t="s">
        <v>361</v>
      </c>
      <c r="Z302" t="s">
        <v>361</v>
      </c>
      <c r="AA302" t="s">
        <v>361</v>
      </c>
      <c r="AB302" t="s">
        <v>361</v>
      </c>
      <c r="AC302" t="s">
        <v>361</v>
      </c>
      <c r="AD302" t="s">
        <v>361</v>
      </c>
      <c r="AE302" t="s">
        <v>361</v>
      </c>
      <c r="AF302" t="s">
        <v>361</v>
      </c>
      <c r="AG302" t="s">
        <v>361</v>
      </c>
      <c r="AH302" t="s">
        <v>361</v>
      </c>
      <c r="AI302" t="s">
        <v>361</v>
      </c>
      <c r="AJ302" t="s">
        <v>361</v>
      </c>
      <c r="AK302" t="s">
        <v>361</v>
      </c>
      <c r="AL302" t="s">
        <v>361</v>
      </c>
      <c r="AM302" t="s">
        <v>361</v>
      </c>
      <c r="AN302" t="s">
        <v>361</v>
      </c>
    </row>
    <row r="303" spans="1:40" ht="15.75" customHeight="1" x14ac:dyDescent="0.2">
      <c r="A303" s="1" t="s">
        <v>361</v>
      </c>
      <c r="B303" s="1" t="s">
        <v>361</v>
      </c>
      <c r="C303" t="s">
        <v>361</v>
      </c>
      <c r="D303" s="2" t="s">
        <v>361</v>
      </c>
      <c r="E303" s="1" t="s">
        <v>361</v>
      </c>
      <c r="F303" t="s">
        <v>361</v>
      </c>
      <c r="G303" t="s">
        <v>361</v>
      </c>
      <c r="H303" t="s">
        <v>361</v>
      </c>
      <c r="I303" t="s">
        <v>361</v>
      </c>
      <c r="J303" t="s">
        <v>361</v>
      </c>
      <c r="K303" t="s">
        <v>361</v>
      </c>
      <c r="L303" t="s">
        <v>361</v>
      </c>
      <c r="M303" t="s">
        <v>361</v>
      </c>
      <c r="N303" t="s">
        <v>361</v>
      </c>
      <c r="O303" t="s">
        <v>361</v>
      </c>
      <c r="P303" t="s">
        <v>361</v>
      </c>
      <c r="Q303" t="s">
        <v>361</v>
      </c>
      <c r="R303" t="s">
        <v>361</v>
      </c>
      <c r="S303" t="s">
        <v>361</v>
      </c>
      <c r="T303" t="s">
        <v>361</v>
      </c>
      <c r="U303" t="s">
        <v>361</v>
      </c>
      <c r="V303" t="s">
        <v>361</v>
      </c>
      <c r="W303" t="s">
        <v>361</v>
      </c>
      <c r="X303" t="s">
        <v>361</v>
      </c>
      <c r="Y303" t="s">
        <v>361</v>
      </c>
      <c r="Z303" t="s">
        <v>361</v>
      </c>
      <c r="AA303" t="s">
        <v>361</v>
      </c>
      <c r="AB303" t="s">
        <v>361</v>
      </c>
      <c r="AC303" t="s">
        <v>361</v>
      </c>
      <c r="AD303" t="s">
        <v>361</v>
      </c>
      <c r="AE303" t="s">
        <v>361</v>
      </c>
      <c r="AF303" t="s">
        <v>361</v>
      </c>
      <c r="AG303" t="s">
        <v>361</v>
      </c>
      <c r="AH303" t="s">
        <v>361</v>
      </c>
      <c r="AI303" t="s">
        <v>361</v>
      </c>
      <c r="AJ303" t="s">
        <v>361</v>
      </c>
      <c r="AK303" t="s">
        <v>361</v>
      </c>
      <c r="AL303" t="s">
        <v>361</v>
      </c>
      <c r="AM303" t="s">
        <v>361</v>
      </c>
      <c r="AN303" t="s">
        <v>361</v>
      </c>
    </row>
    <row r="304" spans="1:40" ht="15.75" customHeight="1" x14ac:dyDescent="0.2">
      <c r="A304" s="1" t="s">
        <v>361</v>
      </c>
      <c r="B304" s="1" t="s">
        <v>361</v>
      </c>
      <c r="C304" t="s">
        <v>361</v>
      </c>
      <c r="D304" s="2" t="s">
        <v>361</v>
      </c>
      <c r="E304" s="1" t="s">
        <v>361</v>
      </c>
      <c r="F304" t="s">
        <v>361</v>
      </c>
      <c r="G304" t="s">
        <v>361</v>
      </c>
      <c r="H304" t="s">
        <v>361</v>
      </c>
      <c r="I304" t="s">
        <v>361</v>
      </c>
      <c r="J304" t="s">
        <v>361</v>
      </c>
      <c r="K304" t="s">
        <v>361</v>
      </c>
      <c r="L304" t="s">
        <v>361</v>
      </c>
      <c r="M304" t="s">
        <v>361</v>
      </c>
      <c r="N304" t="s">
        <v>361</v>
      </c>
      <c r="O304" t="s">
        <v>361</v>
      </c>
      <c r="P304" t="s">
        <v>361</v>
      </c>
      <c r="Q304" t="s">
        <v>361</v>
      </c>
      <c r="R304" t="s">
        <v>361</v>
      </c>
      <c r="S304" t="s">
        <v>361</v>
      </c>
      <c r="T304" t="s">
        <v>361</v>
      </c>
      <c r="U304" t="s">
        <v>361</v>
      </c>
      <c r="V304" t="s">
        <v>361</v>
      </c>
      <c r="W304" t="s">
        <v>361</v>
      </c>
      <c r="X304" t="s">
        <v>361</v>
      </c>
      <c r="Y304" t="s">
        <v>361</v>
      </c>
      <c r="Z304" t="s">
        <v>361</v>
      </c>
      <c r="AA304" t="s">
        <v>361</v>
      </c>
      <c r="AB304" t="s">
        <v>361</v>
      </c>
      <c r="AC304" t="s">
        <v>361</v>
      </c>
      <c r="AD304" t="s">
        <v>361</v>
      </c>
      <c r="AE304" t="s">
        <v>361</v>
      </c>
      <c r="AF304" t="s">
        <v>361</v>
      </c>
      <c r="AG304" t="s">
        <v>361</v>
      </c>
      <c r="AH304" t="s">
        <v>361</v>
      </c>
      <c r="AI304" t="s">
        <v>361</v>
      </c>
      <c r="AJ304" t="s">
        <v>361</v>
      </c>
      <c r="AK304" t="s">
        <v>361</v>
      </c>
      <c r="AL304" t="s">
        <v>361</v>
      </c>
      <c r="AM304" t="s">
        <v>361</v>
      </c>
      <c r="AN304" t="s">
        <v>361</v>
      </c>
    </row>
    <row r="305" spans="1:40" ht="15.75" customHeight="1" x14ac:dyDescent="0.2">
      <c r="A305" s="1" t="s">
        <v>361</v>
      </c>
      <c r="B305" s="1" t="s">
        <v>361</v>
      </c>
      <c r="C305" t="s">
        <v>361</v>
      </c>
      <c r="D305" s="2" t="s">
        <v>361</v>
      </c>
      <c r="E305" s="1" t="s">
        <v>361</v>
      </c>
      <c r="F305" t="s">
        <v>361</v>
      </c>
      <c r="G305" t="s">
        <v>361</v>
      </c>
      <c r="H305" t="s">
        <v>361</v>
      </c>
      <c r="I305" t="s">
        <v>361</v>
      </c>
      <c r="J305" t="s">
        <v>361</v>
      </c>
      <c r="K305" t="s">
        <v>361</v>
      </c>
      <c r="L305" t="s">
        <v>361</v>
      </c>
      <c r="M305" t="s">
        <v>361</v>
      </c>
      <c r="N305" t="s">
        <v>361</v>
      </c>
      <c r="O305" t="s">
        <v>361</v>
      </c>
      <c r="P305" t="s">
        <v>361</v>
      </c>
      <c r="Q305" t="s">
        <v>361</v>
      </c>
      <c r="R305" t="s">
        <v>361</v>
      </c>
      <c r="S305" t="s">
        <v>361</v>
      </c>
      <c r="T305" t="s">
        <v>361</v>
      </c>
      <c r="U305" t="s">
        <v>361</v>
      </c>
      <c r="V305" t="s">
        <v>361</v>
      </c>
      <c r="W305" t="s">
        <v>361</v>
      </c>
      <c r="X305" t="s">
        <v>361</v>
      </c>
      <c r="Y305" t="s">
        <v>361</v>
      </c>
      <c r="Z305" t="s">
        <v>361</v>
      </c>
      <c r="AA305" t="s">
        <v>361</v>
      </c>
      <c r="AB305" t="s">
        <v>361</v>
      </c>
      <c r="AC305" t="s">
        <v>361</v>
      </c>
      <c r="AD305" t="s">
        <v>361</v>
      </c>
      <c r="AE305" t="s">
        <v>361</v>
      </c>
      <c r="AF305" t="s">
        <v>361</v>
      </c>
      <c r="AG305" t="s">
        <v>361</v>
      </c>
      <c r="AH305" t="s">
        <v>361</v>
      </c>
      <c r="AI305" t="s">
        <v>361</v>
      </c>
      <c r="AJ305" t="s">
        <v>361</v>
      </c>
      <c r="AK305" t="s">
        <v>361</v>
      </c>
      <c r="AL305" t="s">
        <v>361</v>
      </c>
      <c r="AM305" t="s">
        <v>361</v>
      </c>
      <c r="AN305" t="s">
        <v>361</v>
      </c>
    </row>
    <row r="306" spans="1:40" ht="15.75" customHeight="1" x14ac:dyDescent="0.2">
      <c r="A306" s="1" t="s">
        <v>361</v>
      </c>
      <c r="B306" s="1" t="s">
        <v>361</v>
      </c>
      <c r="C306" t="s">
        <v>361</v>
      </c>
      <c r="D306" s="2" t="s">
        <v>361</v>
      </c>
      <c r="E306" s="1" t="s">
        <v>361</v>
      </c>
      <c r="F306" t="s">
        <v>361</v>
      </c>
      <c r="G306" t="s">
        <v>361</v>
      </c>
      <c r="H306" t="s">
        <v>361</v>
      </c>
      <c r="I306" t="s">
        <v>361</v>
      </c>
      <c r="J306" t="s">
        <v>361</v>
      </c>
      <c r="K306" t="s">
        <v>361</v>
      </c>
      <c r="L306" t="s">
        <v>361</v>
      </c>
      <c r="M306" t="s">
        <v>361</v>
      </c>
      <c r="N306" t="s">
        <v>361</v>
      </c>
      <c r="O306" t="s">
        <v>361</v>
      </c>
      <c r="P306" t="s">
        <v>361</v>
      </c>
      <c r="Q306" t="s">
        <v>361</v>
      </c>
      <c r="R306" t="s">
        <v>361</v>
      </c>
      <c r="S306" t="s">
        <v>361</v>
      </c>
      <c r="T306" t="s">
        <v>361</v>
      </c>
      <c r="U306" t="s">
        <v>361</v>
      </c>
      <c r="V306" t="s">
        <v>361</v>
      </c>
      <c r="W306" t="s">
        <v>361</v>
      </c>
      <c r="X306" t="s">
        <v>361</v>
      </c>
      <c r="Y306" t="s">
        <v>361</v>
      </c>
      <c r="Z306" t="s">
        <v>361</v>
      </c>
      <c r="AA306" t="s">
        <v>361</v>
      </c>
      <c r="AB306" t="s">
        <v>361</v>
      </c>
      <c r="AC306" t="s">
        <v>361</v>
      </c>
      <c r="AD306" t="s">
        <v>361</v>
      </c>
      <c r="AE306" t="s">
        <v>361</v>
      </c>
      <c r="AF306" t="s">
        <v>361</v>
      </c>
      <c r="AG306" t="s">
        <v>361</v>
      </c>
      <c r="AH306" t="s">
        <v>361</v>
      </c>
      <c r="AI306" t="s">
        <v>361</v>
      </c>
      <c r="AJ306" t="s">
        <v>361</v>
      </c>
      <c r="AK306" t="s">
        <v>361</v>
      </c>
      <c r="AL306" t="s">
        <v>361</v>
      </c>
      <c r="AM306" t="s">
        <v>361</v>
      </c>
      <c r="AN306" t="s">
        <v>361</v>
      </c>
    </row>
    <row r="307" spans="1:40" ht="15.75" customHeight="1" x14ac:dyDescent="0.2">
      <c r="A307" s="1" t="s">
        <v>361</v>
      </c>
      <c r="B307" s="1" t="s">
        <v>361</v>
      </c>
      <c r="C307" t="s">
        <v>361</v>
      </c>
      <c r="D307" s="2" t="s">
        <v>361</v>
      </c>
      <c r="E307" s="1" t="s">
        <v>361</v>
      </c>
      <c r="F307" t="s">
        <v>361</v>
      </c>
      <c r="G307" t="s">
        <v>361</v>
      </c>
      <c r="H307" t="s">
        <v>361</v>
      </c>
      <c r="I307" t="s">
        <v>361</v>
      </c>
      <c r="J307" t="s">
        <v>361</v>
      </c>
      <c r="K307" t="s">
        <v>361</v>
      </c>
      <c r="L307" t="s">
        <v>361</v>
      </c>
      <c r="M307" t="s">
        <v>361</v>
      </c>
      <c r="N307" t="s">
        <v>361</v>
      </c>
      <c r="O307" t="s">
        <v>361</v>
      </c>
      <c r="P307" t="s">
        <v>361</v>
      </c>
      <c r="Q307" t="s">
        <v>361</v>
      </c>
      <c r="R307" t="s">
        <v>361</v>
      </c>
      <c r="S307" t="s">
        <v>361</v>
      </c>
      <c r="T307" t="s">
        <v>361</v>
      </c>
      <c r="U307" t="s">
        <v>361</v>
      </c>
      <c r="V307" t="s">
        <v>361</v>
      </c>
      <c r="W307" t="s">
        <v>361</v>
      </c>
      <c r="X307" t="s">
        <v>361</v>
      </c>
      <c r="Y307" t="s">
        <v>361</v>
      </c>
      <c r="Z307" t="s">
        <v>361</v>
      </c>
      <c r="AA307" t="s">
        <v>361</v>
      </c>
      <c r="AB307" t="s">
        <v>361</v>
      </c>
      <c r="AC307" t="s">
        <v>361</v>
      </c>
      <c r="AD307" t="s">
        <v>361</v>
      </c>
      <c r="AE307" t="s">
        <v>361</v>
      </c>
      <c r="AF307" t="s">
        <v>361</v>
      </c>
      <c r="AG307" t="s">
        <v>361</v>
      </c>
      <c r="AH307" t="s">
        <v>361</v>
      </c>
      <c r="AI307" t="s">
        <v>361</v>
      </c>
      <c r="AJ307" t="s">
        <v>361</v>
      </c>
      <c r="AK307" t="s">
        <v>361</v>
      </c>
      <c r="AL307" t="s">
        <v>361</v>
      </c>
      <c r="AM307" t="s">
        <v>361</v>
      </c>
      <c r="AN307" t="s">
        <v>361</v>
      </c>
    </row>
    <row r="308" spans="1:40" ht="15.75" customHeight="1" x14ac:dyDescent="0.2">
      <c r="A308" s="1" t="s">
        <v>361</v>
      </c>
      <c r="B308" s="1" t="s">
        <v>361</v>
      </c>
      <c r="C308" t="s">
        <v>361</v>
      </c>
      <c r="D308" s="2" t="s">
        <v>361</v>
      </c>
      <c r="E308" s="1" t="s">
        <v>361</v>
      </c>
      <c r="F308" t="s">
        <v>361</v>
      </c>
      <c r="G308" t="s">
        <v>361</v>
      </c>
      <c r="H308" t="s">
        <v>361</v>
      </c>
      <c r="I308" t="s">
        <v>361</v>
      </c>
      <c r="J308" t="s">
        <v>361</v>
      </c>
      <c r="K308" t="s">
        <v>361</v>
      </c>
      <c r="L308" t="s">
        <v>361</v>
      </c>
      <c r="M308" t="s">
        <v>361</v>
      </c>
      <c r="N308" t="s">
        <v>361</v>
      </c>
      <c r="O308" t="s">
        <v>361</v>
      </c>
      <c r="P308" t="s">
        <v>361</v>
      </c>
      <c r="Q308" t="s">
        <v>361</v>
      </c>
      <c r="R308" t="s">
        <v>361</v>
      </c>
      <c r="S308" t="s">
        <v>361</v>
      </c>
      <c r="T308" t="s">
        <v>361</v>
      </c>
      <c r="U308" t="s">
        <v>361</v>
      </c>
      <c r="V308" t="s">
        <v>361</v>
      </c>
      <c r="W308" t="s">
        <v>361</v>
      </c>
      <c r="X308" t="s">
        <v>361</v>
      </c>
      <c r="Y308" t="s">
        <v>361</v>
      </c>
      <c r="Z308" t="s">
        <v>361</v>
      </c>
      <c r="AA308" t="s">
        <v>361</v>
      </c>
      <c r="AB308" t="s">
        <v>361</v>
      </c>
      <c r="AC308" t="s">
        <v>361</v>
      </c>
      <c r="AD308" t="s">
        <v>361</v>
      </c>
      <c r="AE308" t="s">
        <v>361</v>
      </c>
      <c r="AF308" t="s">
        <v>361</v>
      </c>
      <c r="AG308" t="s">
        <v>361</v>
      </c>
      <c r="AH308" t="s">
        <v>361</v>
      </c>
      <c r="AI308" t="s">
        <v>361</v>
      </c>
      <c r="AJ308" t="s">
        <v>361</v>
      </c>
      <c r="AK308" t="s">
        <v>361</v>
      </c>
      <c r="AL308" t="s">
        <v>361</v>
      </c>
      <c r="AM308" t="s">
        <v>361</v>
      </c>
      <c r="AN308" t="s">
        <v>361</v>
      </c>
    </row>
    <row r="309" spans="1:40" ht="15.75" customHeight="1" x14ac:dyDescent="0.2">
      <c r="A309" s="1" t="s">
        <v>361</v>
      </c>
      <c r="B309" s="1" t="s">
        <v>361</v>
      </c>
      <c r="C309" t="s">
        <v>361</v>
      </c>
      <c r="D309" s="2" t="s">
        <v>361</v>
      </c>
      <c r="E309" s="1" t="s">
        <v>361</v>
      </c>
      <c r="F309" t="s">
        <v>361</v>
      </c>
      <c r="G309" t="s">
        <v>361</v>
      </c>
      <c r="H309" t="s">
        <v>361</v>
      </c>
      <c r="I309" t="s">
        <v>361</v>
      </c>
      <c r="J309" t="s">
        <v>361</v>
      </c>
      <c r="K309" t="s">
        <v>361</v>
      </c>
      <c r="L309" t="s">
        <v>361</v>
      </c>
      <c r="M309" t="s">
        <v>361</v>
      </c>
      <c r="N309" t="s">
        <v>361</v>
      </c>
      <c r="O309" t="s">
        <v>361</v>
      </c>
      <c r="P309" t="s">
        <v>361</v>
      </c>
      <c r="Q309" t="s">
        <v>361</v>
      </c>
      <c r="R309" t="s">
        <v>361</v>
      </c>
      <c r="S309" t="s">
        <v>361</v>
      </c>
      <c r="T309" t="s">
        <v>361</v>
      </c>
      <c r="U309" t="s">
        <v>361</v>
      </c>
      <c r="V309" t="s">
        <v>361</v>
      </c>
      <c r="W309" t="s">
        <v>361</v>
      </c>
      <c r="X309" t="s">
        <v>361</v>
      </c>
      <c r="Y309" t="s">
        <v>361</v>
      </c>
      <c r="Z309" t="s">
        <v>361</v>
      </c>
      <c r="AA309" t="s">
        <v>361</v>
      </c>
      <c r="AB309" t="s">
        <v>361</v>
      </c>
      <c r="AC309" t="s">
        <v>361</v>
      </c>
      <c r="AD309" t="s">
        <v>361</v>
      </c>
      <c r="AE309" t="s">
        <v>361</v>
      </c>
      <c r="AF309" t="s">
        <v>361</v>
      </c>
      <c r="AG309" t="s">
        <v>361</v>
      </c>
      <c r="AH309" t="s">
        <v>361</v>
      </c>
      <c r="AI309" t="s">
        <v>361</v>
      </c>
      <c r="AJ309" t="s">
        <v>361</v>
      </c>
      <c r="AK309" t="s">
        <v>361</v>
      </c>
      <c r="AL309" t="s">
        <v>361</v>
      </c>
      <c r="AM309" t="s">
        <v>361</v>
      </c>
      <c r="AN309" t="s">
        <v>361</v>
      </c>
    </row>
    <row r="310" spans="1:40" ht="15.75" customHeight="1" x14ac:dyDescent="0.2">
      <c r="A310" s="1" t="s">
        <v>361</v>
      </c>
      <c r="B310" s="1" t="s">
        <v>361</v>
      </c>
      <c r="C310" t="s">
        <v>361</v>
      </c>
      <c r="D310" s="2" t="s">
        <v>361</v>
      </c>
      <c r="E310" s="1" t="s">
        <v>361</v>
      </c>
      <c r="F310" t="s">
        <v>361</v>
      </c>
      <c r="G310" t="s">
        <v>361</v>
      </c>
      <c r="H310" t="s">
        <v>361</v>
      </c>
      <c r="I310" t="s">
        <v>361</v>
      </c>
      <c r="J310" t="s">
        <v>361</v>
      </c>
      <c r="K310" t="s">
        <v>361</v>
      </c>
      <c r="L310" t="s">
        <v>361</v>
      </c>
      <c r="M310" t="s">
        <v>361</v>
      </c>
      <c r="N310" t="s">
        <v>361</v>
      </c>
      <c r="O310" t="s">
        <v>361</v>
      </c>
      <c r="P310" t="s">
        <v>361</v>
      </c>
      <c r="Q310" t="s">
        <v>361</v>
      </c>
      <c r="R310" t="s">
        <v>361</v>
      </c>
      <c r="S310" t="s">
        <v>361</v>
      </c>
      <c r="T310" t="s">
        <v>361</v>
      </c>
      <c r="U310" t="s">
        <v>361</v>
      </c>
      <c r="V310" t="s">
        <v>361</v>
      </c>
      <c r="W310" t="s">
        <v>361</v>
      </c>
      <c r="X310" t="s">
        <v>361</v>
      </c>
      <c r="Y310" t="s">
        <v>361</v>
      </c>
      <c r="Z310" t="s">
        <v>361</v>
      </c>
      <c r="AA310" t="s">
        <v>361</v>
      </c>
      <c r="AB310" t="s">
        <v>361</v>
      </c>
      <c r="AC310" t="s">
        <v>361</v>
      </c>
      <c r="AD310" t="s">
        <v>361</v>
      </c>
      <c r="AE310" t="s">
        <v>361</v>
      </c>
      <c r="AF310" t="s">
        <v>361</v>
      </c>
      <c r="AG310" t="s">
        <v>361</v>
      </c>
      <c r="AH310" t="s">
        <v>361</v>
      </c>
      <c r="AI310" t="s">
        <v>361</v>
      </c>
      <c r="AJ310" t="s">
        <v>361</v>
      </c>
      <c r="AK310" t="s">
        <v>361</v>
      </c>
      <c r="AL310" t="s">
        <v>361</v>
      </c>
      <c r="AM310" t="s">
        <v>361</v>
      </c>
      <c r="AN310" t="s">
        <v>361</v>
      </c>
    </row>
    <row r="311" spans="1:40" ht="15.75" customHeight="1" x14ac:dyDescent="0.2">
      <c r="A311" s="1" t="s">
        <v>361</v>
      </c>
      <c r="B311" s="1" t="s">
        <v>361</v>
      </c>
      <c r="C311" t="s">
        <v>361</v>
      </c>
      <c r="D311" s="2" t="s">
        <v>361</v>
      </c>
      <c r="E311" s="1" t="s">
        <v>361</v>
      </c>
      <c r="F311" t="s">
        <v>361</v>
      </c>
      <c r="G311" t="s">
        <v>361</v>
      </c>
      <c r="H311" t="s">
        <v>361</v>
      </c>
      <c r="I311" t="s">
        <v>361</v>
      </c>
      <c r="J311" t="s">
        <v>361</v>
      </c>
      <c r="K311" t="s">
        <v>361</v>
      </c>
      <c r="L311" t="s">
        <v>361</v>
      </c>
      <c r="M311" t="s">
        <v>361</v>
      </c>
      <c r="N311" t="s">
        <v>361</v>
      </c>
      <c r="O311" t="s">
        <v>361</v>
      </c>
      <c r="P311" t="s">
        <v>361</v>
      </c>
      <c r="Q311" t="s">
        <v>361</v>
      </c>
      <c r="R311" t="s">
        <v>361</v>
      </c>
      <c r="S311" t="s">
        <v>361</v>
      </c>
      <c r="T311" t="s">
        <v>361</v>
      </c>
      <c r="U311" t="s">
        <v>361</v>
      </c>
      <c r="V311" t="s">
        <v>361</v>
      </c>
      <c r="W311" t="s">
        <v>361</v>
      </c>
      <c r="X311" t="s">
        <v>361</v>
      </c>
      <c r="Y311" t="s">
        <v>361</v>
      </c>
      <c r="Z311" t="s">
        <v>361</v>
      </c>
      <c r="AA311" t="s">
        <v>361</v>
      </c>
      <c r="AB311" t="s">
        <v>361</v>
      </c>
      <c r="AC311" t="s">
        <v>361</v>
      </c>
      <c r="AD311" t="s">
        <v>361</v>
      </c>
      <c r="AE311" t="s">
        <v>361</v>
      </c>
      <c r="AF311" t="s">
        <v>361</v>
      </c>
      <c r="AG311" t="s">
        <v>361</v>
      </c>
      <c r="AH311" t="s">
        <v>361</v>
      </c>
      <c r="AI311" t="s">
        <v>361</v>
      </c>
      <c r="AJ311" t="s">
        <v>361</v>
      </c>
      <c r="AK311" t="s">
        <v>361</v>
      </c>
      <c r="AL311" t="s">
        <v>361</v>
      </c>
      <c r="AM311" t="s">
        <v>361</v>
      </c>
      <c r="AN311" t="s">
        <v>361</v>
      </c>
    </row>
    <row r="312" spans="1:40" ht="15.75" customHeight="1" x14ac:dyDescent="0.2">
      <c r="A312" s="1" t="s">
        <v>361</v>
      </c>
      <c r="B312" s="1" t="s">
        <v>361</v>
      </c>
      <c r="C312" t="s">
        <v>361</v>
      </c>
      <c r="D312" s="2" t="s">
        <v>361</v>
      </c>
      <c r="E312" s="1" t="s">
        <v>361</v>
      </c>
      <c r="F312" t="s">
        <v>361</v>
      </c>
      <c r="G312" t="s">
        <v>361</v>
      </c>
      <c r="H312" t="s">
        <v>361</v>
      </c>
      <c r="I312" t="s">
        <v>361</v>
      </c>
      <c r="J312" t="s">
        <v>361</v>
      </c>
      <c r="K312" t="s">
        <v>361</v>
      </c>
      <c r="L312" t="s">
        <v>361</v>
      </c>
      <c r="M312" t="s">
        <v>361</v>
      </c>
      <c r="N312" t="s">
        <v>361</v>
      </c>
      <c r="O312" t="s">
        <v>361</v>
      </c>
      <c r="P312" t="s">
        <v>361</v>
      </c>
      <c r="Q312" t="s">
        <v>361</v>
      </c>
      <c r="R312" t="s">
        <v>361</v>
      </c>
      <c r="S312" t="s">
        <v>361</v>
      </c>
      <c r="T312" t="s">
        <v>361</v>
      </c>
      <c r="U312" t="s">
        <v>361</v>
      </c>
      <c r="V312" t="s">
        <v>361</v>
      </c>
      <c r="W312" t="s">
        <v>361</v>
      </c>
      <c r="X312" t="s">
        <v>361</v>
      </c>
      <c r="Y312" t="s">
        <v>361</v>
      </c>
      <c r="Z312" t="s">
        <v>361</v>
      </c>
      <c r="AA312" t="s">
        <v>361</v>
      </c>
      <c r="AB312" t="s">
        <v>361</v>
      </c>
      <c r="AC312" t="s">
        <v>361</v>
      </c>
      <c r="AD312" t="s">
        <v>361</v>
      </c>
      <c r="AE312" t="s">
        <v>361</v>
      </c>
      <c r="AF312" t="s">
        <v>361</v>
      </c>
      <c r="AG312" t="s">
        <v>361</v>
      </c>
      <c r="AH312" t="s">
        <v>361</v>
      </c>
      <c r="AI312" t="s">
        <v>361</v>
      </c>
      <c r="AJ312" t="s">
        <v>361</v>
      </c>
      <c r="AK312" t="s">
        <v>361</v>
      </c>
      <c r="AL312" t="s">
        <v>361</v>
      </c>
      <c r="AM312" t="s">
        <v>361</v>
      </c>
      <c r="AN312" t="s">
        <v>361</v>
      </c>
    </row>
    <row r="313" spans="1:40" ht="15.75" customHeight="1" x14ac:dyDescent="0.2">
      <c r="A313" s="1" t="s">
        <v>361</v>
      </c>
      <c r="B313" s="1" t="s">
        <v>361</v>
      </c>
      <c r="C313" t="s">
        <v>361</v>
      </c>
      <c r="D313" s="2" t="s">
        <v>361</v>
      </c>
      <c r="E313" s="1" t="s">
        <v>361</v>
      </c>
      <c r="F313" t="s">
        <v>361</v>
      </c>
      <c r="G313" t="s">
        <v>361</v>
      </c>
      <c r="H313" t="s">
        <v>361</v>
      </c>
      <c r="I313" t="s">
        <v>361</v>
      </c>
      <c r="J313" t="s">
        <v>361</v>
      </c>
      <c r="K313" t="s">
        <v>361</v>
      </c>
      <c r="L313" t="s">
        <v>361</v>
      </c>
      <c r="M313" t="s">
        <v>361</v>
      </c>
      <c r="N313" t="s">
        <v>361</v>
      </c>
      <c r="O313" t="s">
        <v>361</v>
      </c>
      <c r="P313" t="s">
        <v>361</v>
      </c>
      <c r="Q313" t="s">
        <v>361</v>
      </c>
      <c r="R313" t="s">
        <v>361</v>
      </c>
      <c r="S313" t="s">
        <v>361</v>
      </c>
      <c r="T313" t="s">
        <v>361</v>
      </c>
      <c r="U313" t="s">
        <v>361</v>
      </c>
      <c r="V313" t="s">
        <v>361</v>
      </c>
      <c r="W313" t="s">
        <v>361</v>
      </c>
      <c r="X313" t="s">
        <v>361</v>
      </c>
      <c r="Y313" t="s">
        <v>361</v>
      </c>
      <c r="Z313" t="s">
        <v>361</v>
      </c>
      <c r="AA313" t="s">
        <v>361</v>
      </c>
      <c r="AB313" t="s">
        <v>361</v>
      </c>
      <c r="AC313" t="s">
        <v>361</v>
      </c>
      <c r="AD313" t="s">
        <v>361</v>
      </c>
      <c r="AE313" t="s">
        <v>361</v>
      </c>
      <c r="AF313" t="s">
        <v>361</v>
      </c>
      <c r="AG313" t="s">
        <v>361</v>
      </c>
      <c r="AH313" t="s">
        <v>361</v>
      </c>
      <c r="AI313" t="s">
        <v>361</v>
      </c>
      <c r="AJ313" t="s">
        <v>361</v>
      </c>
      <c r="AK313" t="s">
        <v>361</v>
      </c>
      <c r="AL313" t="s">
        <v>361</v>
      </c>
      <c r="AM313" t="s">
        <v>361</v>
      </c>
      <c r="AN313" t="s">
        <v>361</v>
      </c>
    </row>
    <row r="314" spans="1:40" ht="15.75" customHeight="1" x14ac:dyDescent="0.2">
      <c r="A314" s="1" t="s">
        <v>361</v>
      </c>
      <c r="B314" s="1" t="s">
        <v>361</v>
      </c>
      <c r="C314" t="s">
        <v>361</v>
      </c>
      <c r="D314" s="2" t="s">
        <v>361</v>
      </c>
      <c r="E314" s="1" t="s">
        <v>361</v>
      </c>
      <c r="F314" t="s">
        <v>361</v>
      </c>
      <c r="G314" t="s">
        <v>361</v>
      </c>
      <c r="H314" t="s">
        <v>361</v>
      </c>
      <c r="I314" t="s">
        <v>361</v>
      </c>
      <c r="J314" t="s">
        <v>361</v>
      </c>
      <c r="K314" t="s">
        <v>361</v>
      </c>
      <c r="L314" t="s">
        <v>361</v>
      </c>
      <c r="M314" t="s">
        <v>361</v>
      </c>
      <c r="N314" t="s">
        <v>361</v>
      </c>
      <c r="O314" t="s">
        <v>361</v>
      </c>
      <c r="P314" t="s">
        <v>361</v>
      </c>
      <c r="Q314" t="s">
        <v>361</v>
      </c>
      <c r="R314" t="s">
        <v>361</v>
      </c>
      <c r="S314" t="s">
        <v>361</v>
      </c>
      <c r="T314" t="s">
        <v>361</v>
      </c>
      <c r="U314" t="s">
        <v>361</v>
      </c>
      <c r="V314" t="s">
        <v>361</v>
      </c>
      <c r="W314" t="s">
        <v>361</v>
      </c>
      <c r="X314" t="s">
        <v>361</v>
      </c>
      <c r="Y314" t="s">
        <v>361</v>
      </c>
      <c r="Z314" t="s">
        <v>361</v>
      </c>
      <c r="AA314" t="s">
        <v>361</v>
      </c>
      <c r="AB314" t="s">
        <v>361</v>
      </c>
      <c r="AC314" t="s">
        <v>361</v>
      </c>
      <c r="AD314" t="s">
        <v>361</v>
      </c>
      <c r="AE314" t="s">
        <v>361</v>
      </c>
      <c r="AF314" t="s">
        <v>361</v>
      </c>
      <c r="AG314" t="s">
        <v>361</v>
      </c>
      <c r="AH314" t="s">
        <v>361</v>
      </c>
      <c r="AI314" t="s">
        <v>361</v>
      </c>
      <c r="AJ314" t="s">
        <v>361</v>
      </c>
      <c r="AK314" t="s">
        <v>361</v>
      </c>
      <c r="AL314" t="s">
        <v>361</v>
      </c>
      <c r="AM314" t="s">
        <v>361</v>
      </c>
      <c r="AN314" t="s">
        <v>361</v>
      </c>
    </row>
    <row r="315" spans="1:40" ht="15.75" customHeight="1" x14ac:dyDescent="0.2">
      <c r="A315" s="1" t="s">
        <v>361</v>
      </c>
      <c r="B315" s="1" t="s">
        <v>361</v>
      </c>
      <c r="C315" t="s">
        <v>361</v>
      </c>
      <c r="D315" s="2" t="s">
        <v>361</v>
      </c>
      <c r="E315" s="1" t="s">
        <v>361</v>
      </c>
      <c r="F315" t="s">
        <v>361</v>
      </c>
      <c r="G315" t="s">
        <v>361</v>
      </c>
      <c r="H315" t="s">
        <v>361</v>
      </c>
      <c r="I315" t="s">
        <v>361</v>
      </c>
      <c r="J315" t="s">
        <v>361</v>
      </c>
      <c r="K315" t="s">
        <v>361</v>
      </c>
      <c r="L315" t="s">
        <v>361</v>
      </c>
      <c r="M315" t="s">
        <v>361</v>
      </c>
      <c r="N315" t="s">
        <v>361</v>
      </c>
      <c r="O315" t="s">
        <v>361</v>
      </c>
      <c r="P315" t="s">
        <v>361</v>
      </c>
      <c r="Q315" t="s">
        <v>361</v>
      </c>
      <c r="R315" t="s">
        <v>361</v>
      </c>
      <c r="S315" t="s">
        <v>361</v>
      </c>
      <c r="T315" t="s">
        <v>361</v>
      </c>
      <c r="U315" t="s">
        <v>361</v>
      </c>
      <c r="V315" t="s">
        <v>361</v>
      </c>
      <c r="W315" t="s">
        <v>361</v>
      </c>
      <c r="X315" t="s">
        <v>361</v>
      </c>
      <c r="Y315" t="s">
        <v>361</v>
      </c>
      <c r="Z315" t="s">
        <v>361</v>
      </c>
      <c r="AA315" t="s">
        <v>361</v>
      </c>
      <c r="AB315" t="s">
        <v>361</v>
      </c>
      <c r="AC315" t="s">
        <v>361</v>
      </c>
      <c r="AD315" t="s">
        <v>361</v>
      </c>
      <c r="AE315" t="s">
        <v>361</v>
      </c>
      <c r="AF315" t="s">
        <v>361</v>
      </c>
      <c r="AG315" t="s">
        <v>361</v>
      </c>
      <c r="AH315" t="s">
        <v>361</v>
      </c>
      <c r="AI315" t="s">
        <v>361</v>
      </c>
      <c r="AJ315" t="s">
        <v>361</v>
      </c>
      <c r="AK315" t="s">
        <v>361</v>
      </c>
      <c r="AL315" t="s">
        <v>361</v>
      </c>
      <c r="AM315" t="s">
        <v>361</v>
      </c>
      <c r="AN315" t="s">
        <v>361</v>
      </c>
    </row>
    <row r="316" spans="1:40" ht="15.75" customHeight="1" x14ac:dyDescent="0.2">
      <c r="A316" s="1" t="s">
        <v>361</v>
      </c>
      <c r="B316" s="1" t="s">
        <v>361</v>
      </c>
      <c r="C316" t="s">
        <v>361</v>
      </c>
      <c r="D316" s="2" t="s">
        <v>361</v>
      </c>
      <c r="E316" s="1" t="s">
        <v>361</v>
      </c>
      <c r="F316" t="s">
        <v>361</v>
      </c>
      <c r="G316" t="s">
        <v>361</v>
      </c>
      <c r="H316" t="s">
        <v>361</v>
      </c>
      <c r="I316" t="s">
        <v>361</v>
      </c>
      <c r="J316" t="s">
        <v>361</v>
      </c>
      <c r="K316" t="s">
        <v>361</v>
      </c>
      <c r="L316" t="s">
        <v>361</v>
      </c>
      <c r="M316" t="s">
        <v>361</v>
      </c>
      <c r="N316" t="s">
        <v>361</v>
      </c>
      <c r="O316" t="s">
        <v>361</v>
      </c>
      <c r="P316" t="s">
        <v>361</v>
      </c>
      <c r="Q316" t="s">
        <v>361</v>
      </c>
      <c r="R316" t="s">
        <v>361</v>
      </c>
      <c r="S316" t="s">
        <v>361</v>
      </c>
      <c r="T316" t="s">
        <v>361</v>
      </c>
      <c r="U316" t="s">
        <v>361</v>
      </c>
      <c r="V316" t="s">
        <v>361</v>
      </c>
      <c r="W316" t="s">
        <v>361</v>
      </c>
      <c r="X316" t="s">
        <v>361</v>
      </c>
      <c r="Y316" t="s">
        <v>361</v>
      </c>
      <c r="Z316" t="s">
        <v>361</v>
      </c>
      <c r="AA316" t="s">
        <v>361</v>
      </c>
      <c r="AB316" t="s">
        <v>361</v>
      </c>
      <c r="AC316" t="s">
        <v>361</v>
      </c>
      <c r="AD316" t="s">
        <v>361</v>
      </c>
      <c r="AE316" t="s">
        <v>361</v>
      </c>
      <c r="AF316" t="s">
        <v>361</v>
      </c>
      <c r="AG316" t="s">
        <v>361</v>
      </c>
      <c r="AH316" t="s">
        <v>361</v>
      </c>
      <c r="AI316" t="s">
        <v>361</v>
      </c>
      <c r="AJ316" t="s">
        <v>361</v>
      </c>
      <c r="AK316" t="s">
        <v>361</v>
      </c>
      <c r="AL316" t="s">
        <v>361</v>
      </c>
      <c r="AM316" t="s">
        <v>361</v>
      </c>
      <c r="AN316" t="s">
        <v>361</v>
      </c>
    </row>
    <row r="317" spans="1:40" ht="15.75" customHeight="1" x14ac:dyDescent="0.2">
      <c r="A317" s="1" t="s">
        <v>361</v>
      </c>
      <c r="B317" s="1" t="s">
        <v>361</v>
      </c>
      <c r="C317" t="s">
        <v>361</v>
      </c>
      <c r="D317" s="2" t="s">
        <v>361</v>
      </c>
      <c r="E317" s="1" t="s">
        <v>361</v>
      </c>
      <c r="F317" t="s">
        <v>361</v>
      </c>
      <c r="G317" t="s">
        <v>361</v>
      </c>
      <c r="H317" t="s">
        <v>361</v>
      </c>
      <c r="I317" t="s">
        <v>361</v>
      </c>
      <c r="J317" t="s">
        <v>361</v>
      </c>
      <c r="K317" t="s">
        <v>361</v>
      </c>
      <c r="L317" t="s">
        <v>361</v>
      </c>
      <c r="M317" t="s">
        <v>361</v>
      </c>
      <c r="N317" t="s">
        <v>361</v>
      </c>
      <c r="O317" t="s">
        <v>361</v>
      </c>
      <c r="P317" t="s">
        <v>361</v>
      </c>
      <c r="Q317" t="s">
        <v>361</v>
      </c>
      <c r="R317" t="s">
        <v>361</v>
      </c>
      <c r="S317" t="s">
        <v>361</v>
      </c>
      <c r="T317" t="s">
        <v>361</v>
      </c>
      <c r="U317" t="s">
        <v>361</v>
      </c>
      <c r="V317" t="s">
        <v>361</v>
      </c>
      <c r="W317" t="s">
        <v>361</v>
      </c>
      <c r="X317" t="s">
        <v>361</v>
      </c>
      <c r="Y317" t="s">
        <v>361</v>
      </c>
      <c r="Z317" t="s">
        <v>361</v>
      </c>
      <c r="AA317" t="s">
        <v>361</v>
      </c>
      <c r="AB317" t="s">
        <v>361</v>
      </c>
      <c r="AC317" t="s">
        <v>361</v>
      </c>
      <c r="AD317" t="s">
        <v>361</v>
      </c>
      <c r="AE317" t="s">
        <v>361</v>
      </c>
      <c r="AF317" t="s">
        <v>361</v>
      </c>
      <c r="AG317" t="s">
        <v>361</v>
      </c>
      <c r="AH317" t="s">
        <v>361</v>
      </c>
      <c r="AI317" t="s">
        <v>361</v>
      </c>
      <c r="AJ317" t="s">
        <v>361</v>
      </c>
      <c r="AK317" t="s">
        <v>361</v>
      </c>
      <c r="AL317" t="s">
        <v>361</v>
      </c>
      <c r="AM317" t="s">
        <v>361</v>
      </c>
      <c r="AN317" t="s">
        <v>361</v>
      </c>
    </row>
    <row r="318" spans="1:40" ht="15.75" customHeight="1" x14ac:dyDescent="0.2">
      <c r="A318" s="1" t="s">
        <v>361</v>
      </c>
      <c r="B318" s="1" t="s">
        <v>361</v>
      </c>
      <c r="C318" t="s">
        <v>361</v>
      </c>
      <c r="D318" s="2" t="s">
        <v>361</v>
      </c>
      <c r="E318" s="1" t="s">
        <v>361</v>
      </c>
      <c r="F318" t="s">
        <v>361</v>
      </c>
      <c r="G318" t="s">
        <v>361</v>
      </c>
      <c r="H318" t="s">
        <v>361</v>
      </c>
      <c r="I318" t="s">
        <v>361</v>
      </c>
      <c r="J318" t="s">
        <v>361</v>
      </c>
      <c r="K318" t="s">
        <v>361</v>
      </c>
      <c r="L318" t="s">
        <v>361</v>
      </c>
      <c r="M318" t="s">
        <v>361</v>
      </c>
      <c r="N318" t="s">
        <v>361</v>
      </c>
      <c r="O318" t="s">
        <v>361</v>
      </c>
      <c r="P318" t="s">
        <v>361</v>
      </c>
      <c r="Q318" t="s">
        <v>361</v>
      </c>
      <c r="R318" t="s">
        <v>361</v>
      </c>
      <c r="S318" t="s">
        <v>361</v>
      </c>
      <c r="T318" t="s">
        <v>361</v>
      </c>
      <c r="U318" t="s">
        <v>361</v>
      </c>
      <c r="V318" t="s">
        <v>361</v>
      </c>
      <c r="W318" t="s">
        <v>361</v>
      </c>
      <c r="X318" t="s">
        <v>361</v>
      </c>
      <c r="Y318" t="s">
        <v>361</v>
      </c>
      <c r="Z318" t="s">
        <v>361</v>
      </c>
      <c r="AA318" t="s">
        <v>361</v>
      </c>
      <c r="AB318" t="s">
        <v>361</v>
      </c>
      <c r="AC318" t="s">
        <v>361</v>
      </c>
      <c r="AD318" t="s">
        <v>361</v>
      </c>
      <c r="AE318" t="s">
        <v>361</v>
      </c>
      <c r="AF318" t="s">
        <v>361</v>
      </c>
      <c r="AG318" t="s">
        <v>361</v>
      </c>
      <c r="AH318" t="s">
        <v>361</v>
      </c>
      <c r="AI318" t="s">
        <v>361</v>
      </c>
      <c r="AJ318" t="s">
        <v>361</v>
      </c>
      <c r="AK318" t="s">
        <v>361</v>
      </c>
      <c r="AL318" t="s">
        <v>361</v>
      </c>
      <c r="AM318" t="s">
        <v>361</v>
      </c>
      <c r="AN318" t="s">
        <v>361</v>
      </c>
    </row>
    <row r="319" spans="1:40" ht="15.75" customHeight="1" x14ac:dyDescent="0.2">
      <c r="A319" s="1" t="s">
        <v>361</v>
      </c>
      <c r="B319" s="1" t="s">
        <v>361</v>
      </c>
      <c r="C319" t="s">
        <v>361</v>
      </c>
      <c r="D319" s="2" t="s">
        <v>361</v>
      </c>
      <c r="E319" s="1" t="s">
        <v>361</v>
      </c>
      <c r="F319" t="s">
        <v>361</v>
      </c>
      <c r="G319" t="s">
        <v>361</v>
      </c>
      <c r="H319" t="s">
        <v>361</v>
      </c>
      <c r="I319" t="s">
        <v>361</v>
      </c>
      <c r="J319" t="s">
        <v>361</v>
      </c>
      <c r="K319" t="s">
        <v>361</v>
      </c>
      <c r="L319" t="s">
        <v>361</v>
      </c>
      <c r="M319" t="s">
        <v>361</v>
      </c>
      <c r="N319" t="s">
        <v>361</v>
      </c>
      <c r="O319" t="s">
        <v>361</v>
      </c>
      <c r="P319" t="s">
        <v>361</v>
      </c>
      <c r="Q319" t="s">
        <v>361</v>
      </c>
      <c r="R319" t="s">
        <v>361</v>
      </c>
      <c r="S319" t="s">
        <v>361</v>
      </c>
      <c r="T319" t="s">
        <v>361</v>
      </c>
      <c r="U319" t="s">
        <v>361</v>
      </c>
      <c r="V319" t="s">
        <v>361</v>
      </c>
      <c r="W319" t="s">
        <v>361</v>
      </c>
      <c r="X319" t="s">
        <v>361</v>
      </c>
      <c r="Y319" t="s">
        <v>361</v>
      </c>
      <c r="Z319" t="s">
        <v>361</v>
      </c>
      <c r="AA319" t="s">
        <v>361</v>
      </c>
      <c r="AB319" t="s">
        <v>361</v>
      </c>
      <c r="AC319" t="s">
        <v>361</v>
      </c>
      <c r="AD319" t="s">
        <v>361</v>
      </c>
      <c r="AE319" t="s">
        <v>361</v>
      </c>
      <c r="AF319" t="s">
        <v>361</v>
      </c>
      <c r="AG319" t="s">
        <v>361</v>
      </c>
      <c r="AH319" t="s">
        <v>361</v>
      </c>
      <c r="AI319" t="s">
        <v>361</v>
      </c>
      <c r="AJ319" t="s">
        <v>361</v>
      </c>
      <c r="AK319" t="s">
        <v>361</v>
      </c>
      <c r="AL319" t="s">
        <v>361</v>
      </c>
      <c r="AM319" t="s">
        <v>361</v>
      </c>
      <c r="AN319" t="s">
        <v>361</v>
      </c>
    </row>
    <row r="320" spans="1:40" ht="15.75" customHeight="1" x14ac:dyDescent="0.2">
      <c r="A320" s="1" t="s">
        <v>361</v>
      </c>
      <c r="B320" s="1" t="s">
        <v>361</v>
      </c>
      <c r="C320" t="s">
        <v>361</v>
      </c>
      <c r="D320" s="2" t="s">
        <v>361</v>
      </c>
      <c r="E320" s="1" t="s">
        <v>361</v>
      </c>
      <c r="F320" t="s">
        <v>361</v>
      </c>
      <c r="G320" t="s">
        <v>361</v>
      </c>
      <c r="H320" t="s">
        <v>361</v>
      </c>
      <c r="I320" t="s">
        <v>361</v>
      </c>
      <c r="J320" t="s">
        <v>361</v>
      </c>
      <c r="K320" t="s">
        <v>361</v>
      </c>
      <c r="L320" t="s">
        <v>361</v>
      </c>
      <c r="M320" t="s">
        <v>361</v>
      </c>
      <c r="N320" t="s">
        <v>361</v>
      </c>
      <c r="O320" t="s">
        <v>361</v>
      </c>
      <c r="P320" t="s">
        <v>361</v>
      </c>
      <c r="Q320" t="s">
        <v>361</v>
      </c>
      <c r="R320" t="s">
        <v>361</v>
      </c>
      <c r="S320" t="s">
        <v>361</v>
      </c>
      <c r="T320" t="s">
        <v>361</v>
      </c>
      <c r="U320" t="s">
        <v>361</v>
      </c>
      <c r="V320" t="s">
        <v>361</v>
      </c>
      <c r="W320" t="s">
        <v>361</v>
      </c>
      <c r="X320" t="s">
        <v>361</v>
      </c>
      <c r="Y320" t="s">
        <v>361</v>
      </c>
      <c r="Z320" t="s">
        <v>361</v>
      </c>
      <c r="AA320" t="s">
        <v>361</v>
      </c>
      <c r="AB320" t="s">
        <v>361</v>
      </c>
      <c r="AC320" t="s">
        <v>361</v>
      </c>
      <c r="AD320" t="s">
        <v>361</v>
      </c>
      <c r="AE320" t="s">
        <v>361</v>
      </c>
      <c r="AF320" t="s">
        <v>361</v>
      </c>
      <c r="AG320" t="s">
        <v>361</v>
      </c>
      <c r="AH320" t="s">
        <v>361</v>
      </c>
      <c r="AI320" t="s">
        <v>361</v>
      </c>
      <c r="AJ320" t="s">
        <v>361</v>
      </c>
      <c r="AK320" t="s">
        <v>361</v>
      </c>
      <c r="AL320" t="s">
        <v>361</v>
      </c>
      <c r="AM320" t="s">
        <v>361</v>
      </c>
      <c r="AN320" t="s">
        <v>361</v>
      </c>
    </row>
    <row r="321" spans="1:40" ht="15.75" customHeight="1" x14ac:dyDescent="0.2">
      <c r="A321" s="1" t="s">
        <v>361</v>
      </c>
      <c r="B321" s="1" t="s">
        <v>361</v>
      </c>
      <c r="C321" t="s">
        <v>361</v>
      </c>
      <c r="D321" s="2" t="s">
        <v>361</v>
      </c>
      <c r="E321" s="1" t="s">
        <v>361</v>
      </c>
      <c r="F321" t="s">
        <v>361</v>
      </c>
      <c r="G321" t="s">
        <v>361</v>
      </c>
      <c r="H321" t="s">
        <v>361</v>
      </c>
      <c r="I321" t="s">
        <v>361</v>
      </c>
      <c r="J321" t="s">
        <v>361</v>
      </c>
      <c r="K321" t="s">
        <v>361</v>
      </c>
      <c r="L321" t="s">
        <v>361</v>
      </c>
      <c r="M321" t="s">
        <v>361</v>
      </c>
      <c r="N321" t="s">
        <v>361</v>
      </c>
      <c r="O321" t="s">
        <v>361</v>
      </c>
      <c r="P321" t="s">
        <v>361</v>
      </c>
      <c r="Q321" t="s">
        <v>361</v>
      </c>
      <c r="R321" t="s">
        <v>361</v>
      </c>
      <c r="S321" t="s">
        <v>361</v>
      </c>
      <c r="T321" t="s">
        <v>361</v>
      </c>
      <c r="U321" t="s">
        <v>361</v>
      </c>
      <c r="V321" t="s">
        <v>361</v>
      </c>
      <c r="W321" t="s">
        <v>361</v>
      </c>
      <c r="X321" t="s">
        <v>361</v>
      </c>
      <c r="Y321" t="s">
        <v>361</v>
      </c>
      <c r="Z321" t="s">
        <v>361</v>
      </c>
      <c r="AA321" t="s">
        <v>361</v>
      </c>
      <c r="AB321" t="s">
        <v>361</v>
      </c>
      <c r="AC321" t="s">
        <v>361</v>
      </c>
      <c r="AD321" t="s">
        <v>361</v>
      </c>
      <c r="AE321" t="s">
        <v>361</v>
      </c>
      <c r="AF321" t="s">
        <v>361</v>
      </c>
      <c r="AG321" t="s">
        <v>361</v>
      </c>
      <c r="AH321" t="s">
        <v>361</v>
      </c>
      <c r="AI321" t="s">
        <v>361</v>
      </c>
      <c r="AJ321" t="s">
        <v>361</v>
      </c>
      <c r="AK321" t="s">
        <v>361</v>
      </c>
      <c r="AL321" t="s">
        <v>361</v>
      </c>
      <c r="AM321" t="s">
        <v>361</v>
      </c>
      <c r="AN321" t="s">
        <v>361</v>
      </c>
    </row>
    <row r="322" spans="1:40" ht="15.75" customHeight="1" x14ac:dyDescent="0.2">
      <c r="A322" s="1" t="s">
        <v>361</v>
      </c>
      <c r="B322" s="1" t="s">
        <v>361</v>
      </c>
      <c r="C322" t="s">
        <v>361</v>
      </c>
      <c r="D322" s="2" t="s">
        <v>361</v>
      </c>
      <c r="E322" s="1" t="s">
        <v>361</v>
      </c>
      <c r="F322" t="s">
        <v>361</v>
      </c>
      <c r="G322" t="s">
        <v>361</v>
      </c>
      <c r="H322" t="s">
        <v>361</v>
      </c>
      <c r="I322" t="s">
        <v>361</v>
      </c>
      <c r="J322" t="s">
        <v>361</v>
      </c>
      <c r="K322" t="s">
        <v>361</v>
      </c>
      <c r="L322" t="s">
        <v>361</v>
      </c>
      <c r="M322" t="s">
        <v>361</v>
      </c>
      <c r="N322" t="s">
        <v>361</v>
      </c>
      <c r="O322" t="s">
        <v>361</v>
      </c>
      <c r="P322" t="s">
        <v>361</v>
      </c>
      <c r="Q322" t="s">
        <v>361</v>
      </c>
      <c r="R322" t="s">
        <v>361</v>
      </c>
      <c r="S322" t="s">
        <v>361</v>
      </c>
      <c r="T322" t="s">
        <v>361</v>
      </c>
      <c r="U322" t="s">
        <v>361</v>
      </c>
      <c r="V322" t="s">
        <v>361</v>
      </c>
      <c r="W322" t="s">
        <v>361</v>
      </c>
      <c r="X322" t="s">
        <v>361</v>
      </c>
      <c r="Y322" t="s">
        <v>361</v>
      </c>
      <c r="Z322" t="s">
        <v>361</v>
      </c>
      <c r="AA322" t="s">
        <v>361</v>
      </c>
      <c r="AB322" t="s">
        <v>361</v>
      </c>
      <c r="AC322" t="s">
        <v>361</v>
      </c>
      <c r="AD322" t="s">
        <v>361</v>
      </c>
      <c r="AE322" t="s">
        <v>361</v>
      </c>
      <c r="AF322" t="s">
        <v>361</v>
      </c>
      <c r="AG322" t="s">
        <v>361</v>
      </c>
      <c r="AH322" t="s">
        <v>361</v>
      </c>
      <c r="AI322" t="s">
        <v>361</v>
      </c>
      <c r="AJ322" t="s">
        <v>361</v>
      </c>
      <c r="AK322" t="s">
        <v>361</v>
      </c>
      <c r="AL322" t="s">
        <v>361</v>
      </c>
      <c r="AM322" t="s">
        <v>361</v>
      </c>
      <c r="AN322" t="s">
        <v>361</v>
      </c>
    </row>
    <row r="323" spans="1:40" ht="15.75" customHeight="1" x14ac:dyDescent="0.2">
      <c r="A323" s="1" t="s">
        <v>361</v>
      </c>
      <c r="B323" s="1" t="s">
        <v>361</v>
      </c>
      <c r="C323" t="s">
        <v>361</v>
      </c>
      <c r="D323" s="2" t="s">
        <v>361</v>
      </c>
      <c r="E323" s="1" t="s">
        <v>361</v>
      </c>
      <c r="F323" t="s">
        <v>361</v>
      </c>
      <c r="G323" t="s">
        <v>361</v>
      </c>
      <c r="H323" t="s">
        <v>361</v>
      </c>
      <c r="I323" t="s">
        <v>361</v>
      </c>
      <c r="J323" t="s">
        <v>361</v>
      </c>
      <c r="K323" t="s">
        <v>361</v>
      </c>
      <c r="L323" t="s">
        <v>361</v>
      </c>
      <c r="M323" t="s">
        <v>361</v>
      </c>
      <c r="N323" t="s">
        <v>361</v>
      </c>
      <c r="O323" t="s">
        <v>361</v>
      </c>
      <c r="P323" t="s">
        <v>361</v>
      </c>
      <c r="Q323" t="s">
        <v>361</v>
      </c>
      <c r="R323" t="s">
        <v>361</v>
      </c>
      <c r="S323" t="s">
        <v>361</v>
      </c>
      <c r="T323" t="s">
        <v>361</v>
      </c>
      <c r="U323" t="s">
        <v>361</v>
      </c>
      <c r="V323" t="s">
        <v>361</v>
      </c>
      <c r="W323" t="s">
        <v>361</v>
      </c>
      <c r="X323" t="s">
        <v>361</v>
      </c>
      <c r="Y323" t="s">
        <v>361</v>
      </c>
      <c r="Z323" t="s">
        <v>361</v>
      </c>
      <c r="AA323" t="s">
        <v>361</v>
      </c>
      <c r="AB323" t="s">
        <v>361</v>
      </c>
      <c r="AC323" t="s">
        <v>361</v>
      </c>
      <c r="AD323" t="s">
        <v>361</v>
      </c>
      <c r="AE323" t="s">
        <v>361</v>
      </c>
      <c r="AF323" t="s">
        <v>361</v>
      </c>
      <c r="AG323" t="s">
        <v>361</v>
      </c>
      <c r="AH323" t="s">
        <v>361</v>
      </c>
      <c r="AI323" t="s">
        <v>361</v>
      </c>
      <c r="AJ323" t="s">
        <v>361</v>
      </c>
      <c r="AK323" t="s">
        <v>361</v>
      </c>
      <c r="AL323" t="s">
        <v>361</v>
      </c>
      <c r="AM323" t="s">
        <v>361</v>
      </c>
      <c r="AN323" t="s">
        <v>361</v>
      </c>
    </row>
    <row r="324" spans="1:40" ht="15.75" customHeight="1" x14ac:dyDescent="0.2">
      <c r="A324" s="1" t="s">
        <v>361</v>
      </c>
      <c r="B324" s="1" t="s">
        <v>361</v>
      </c>
      <c r="C324" t="s">
        <v>361</v>
      </c>
      <c r="D324" s="2" t="s">
        <v>361</v>
      </c>
      <c r="E324" s="1" t="s">
        <v>361</v>
      </c>
      <c r="F324" t="s">
        <v>361</v>
      </c>
      <c r="G324" t="s">
        <v>361</v>
      </c>
      <c r="H324" t="s">
        <v>361</v>
      </c>
      <c r="I324" t="s">
        <v>361</v>
      </c>
      <c r="J324" t="s">
        <v>361</v>
      </c>
      <c r="K324" t="s">
        <v>361</v>
      </c>
      <c r="L324" t="s">
        <v>361</v>
      </c>
      <c r="M324" t="s">
        <v>361</v>
      </c>
      <c r="N324" t="s">
        <v>361</v>
      </c>
      <c r="O324" t="s">
        <v>361</v>
      </c>
      <c r="P324" t="s">
        <v>361</v>
      </c>
      <c r="Q324" t="s">
        <v>361</v>
      </c>
      <c r="R324" t="s">
        <v>361</v>
      </c>
      <c r="S324" t="s">
        <v>361</v>
      </c>
      <c r="T324" t="s">
        <v>361</v>
      </c>
      <c r="U324" t="s">
        <v>361</v>
      </c>
      <c r="V324" t="s">
        <v>361</v>
      </c>
      <c r="W324" t="s">
        <v>361</v>
      </c>
      <c r="X324" t="s">
        <v>361</v>
      </c>
      <c r="Y324" t="s">
        <v>361</v>
      </c>
      <c r="Z324" t="s">
        <v>361</v>
      </c>
      <c r="AA324" t="s">
        <v>361</v>
      </c>
      <c r="AB324" t="s">
        <v>361</v>
      </c>
      <c r="AC324" t="s">
        <v>361</v>
      </c>
      <c r="AD324" t="s">
        <v>361</v>
      </c>
      <c r="AE324" t="s">
        <v>361</v>
      </c>
      <c r="AF324" t="s">
        <v>361</v>
      </c>
      <c r="AG324" t="s">
        <v>361</v>
      </c>
      <c r="AH324" t="s">
        <v>361</v>
      </c>
      <c r="AI324" t="s">
        <v>361</v>
      </c>
      <c r="AJ324" t="s">
        <v>361</v>
      </c>
      <c r="AK324" t="s">
        <v>361</v>
      </c>
      <c r="AL324" t="s">
        <v>361</v>
      </c>
      <c r="AM324" t="s">
        <v>361</v>
      </c>
      <c r="AN324" t="s">
        <v>361</v>
      </c>
    </row>
    <row r="325" spans="1:40" ht="15.75" customHeight="1" x14ac:dyDescent="0.2">
      <c r="A325" s="1" t="s">
        <v>361</v>
      </c>
      <c r="B325" s="1" t="s">
        <v>361</v>
      </c>
      <c r="C325" t="s">
        <v>361</v>
      </c>
      <c r="D325" s="2" t="s">
        <v>361</v>
      </c>
      <c r="E325" s="1" t="s">
        <v>361</v>
      </c>
      <c r="F325" t="s">
        <v>361</v>
      </c>
      <c r="G325" t="s">
        <v>361</v>
      </c>
      <c r="H325" t="s">
        <v>361</v>
      </c>
      <c r="I325" t="s">
        <v>361</v>
      </c>
      <c r="J325" t="s">
        <v>361</v>
      </c>
      <c r="K325" t="s">
        <v>361</v>
      </c>
      <c r="L325" t="s">
        <v>361</v>
      </c>
      <c r="M325" t="s">
        <v>361</v>
      </c>
      <c r="N325" t="s">
        <v>361</v>
      </c>
      <c r="O325" t="s">
        <v>361</v>
      </c>
      <c r="P325" t="s">
        <v>361</v>
      </c>
      <c r="Q325" t="s">
        <v>361</v>
      </c>
      <c r="R325" t="s">
        <v>361</v>
      </c>
      <c r="S325" t="s">
        <v>361</v>
      </c>
      <c r="T325" t="s">
        <v>361</v>
      </c>
      <c r="U325" t="s">
        <v>361</v>
      </c>
      <c r="V325" t="s">
        <v>361</v>
      </c>
      <c r="W325" t="s">
        <v>361</v>
      </c>
      <c r="X325" t="s">
        <v>361</v>
      </c>
      <c r="Y325" t="s">
        <v>361</v>
      </c>
      <c r="Z325" t="s">
        <v>361</v>
      </c>
      <c r="AA325" t="s">
        <v>361</v>
      </c>
      <c r="AB325" t="s">
        <v>361</v>
      </c>
      <c r="AC325" t="s">
        <v>361</v>
      </c>
      <c r="AD325" t="s">
        <v>361</v>
      </c>
      <c r="AE325" t="s">
        <v>361</v>
      </c>
      <c r="AF325" t="s">
        <v>361</v>
      </c>
      <c r="AG325" t="s">
        <v>361</v>
      </c>
      <c r="AH325" t="s">
        <v>361</v>
      </c>
      <c r="AI325" t="s">
        <v>361</v>
      </c>
      <c r="AJ325" t="s">
        <v>361</v>
      </c>
      <c r="AK325" t="s">
        <v>361</v>
      </c>
      <c r="AL325" t="s">
        <v>361</v>
      </c>
      <c r="AM325" t="s">
        <v>361</v>
      </c>
      <c r="AN325" t="s">
        <v>361</v>
      </c>
    </row>
    <row r="326" spans="1:40" ht="15.75" customHeight="1" x14ac:dyDescent="0.2">
      <c r="A326" s="1" t="s">
        <v>361</v>
      </c>
      <c r="B326" s="1" t="s">
        <v>361</v>
      </c>
      <c r="C326" t="s">
        <v>361</v>
      </c>
      <c r="D326" s="2" t="s">
        <v>361</v>
      </c>
      <c r="E326" s="1" t="s">
        <v>361</v>
      </c>
      <c r="F326" t="s">
        <v>361</v>
      </c>
      <c r="G326" t="s">
        <v>361</v>
      </c>
      <c r="H326" t="s">
        <v>361</v>
      </c>
      <c r="I326" t="s">
        <v>361</v>
      </c>
      <c r="J326" t="s">
        <v>361</v>
      </c>
      <c r="K326" t="s">
        <v>361</v>
      </c>
      <c r="L326" t="s">
        <v>361</v>
      </c>
      <c r="M326" t="s">
        <v>361</v>
      </c>
      <c r="N326" t="s">
        <v>361</v>
      </c>
      <c r="O326" t="s">
        <v>361</v>
      </c>
      <c r="P326" t="s">
        <v>361</v>
      </c>
      <c r="Q326" t="s">
        <v>361</v>
      </c>
      <c r="R326" t="s">
        <v>361</v>
      </c>
      <c r="S326" t="s">
        <v>361</v>
      </c>
      <c r="T326" t="s">
        <v>361</v>
      </c>
      <c r="U326" t="s">
        <v>361</v>
      </c>
      <c r="V326" t="s">
        <v>361</v>
      </c>
      <c r="W326" t="s">
        <v>361</v>
      </c>
      <c r="X326" t="s">
        <v>361</v>
      </c>
      <c r="Y326" t="s">
        <v>361</v>
      </c>
      <c r="Z326" t="s">
        <v>361</v>
      </c>
      <c r="AA326" t="s">
        <v>361</v>
      </c>
      <c r="AB326" t="s">
        <v>361</v>
      </c>
      <c r="AC326" t="s">
        <v>361</v>
      </c>
      <c r="AD326" t="s">
        <v>361</v>
      </c>
      <c r="AE326" t="s">
        <v>361</v>
      </c>
      <c r="AF326" t="s">
        <v>361</v>
      </c>
      <c r="AG326" t="s">
        <v>361</v>
      </c>
      <c r="AH326" t="s">
        <v>361</v>
      </c>
      <c r="AI326" t="s">
        <v>361</v>
      </c>
      <c r="AJ326" t="s">
        <v>361</v>
      </c>
      <c r="AK326" t="s">
        <v>361</v>
      </c>
      <c r="AL326" t="s">
        <v>361</v>
      </c>
      <c r="AM326" t="s">
        <v>361</v>
      </c>
      <c r="AN326" t="s">
        <v>361</v>
      </c>
    </row>
    <row r="327" spans="1:40" ht="15.75" customHeight="1" x14ac:dyDescent="0.2">
      <c r="A327" s="1" t="s">
        <v>361</v>
      </c>
      <c r="B327" s="1" t="s">
        <v>361</v>
      </c>
      <c r="C327" t="s">
        <v>361</v>
      </c>
      <c r="D327" s="2" t="s">
        <v>361</v>
      </c>
      <c r="E327" s="1" t="s">
        <v>361</v>
      </c>
      <c r="F327" t="s">
        <v>361</v>
      </c>
      <c r="G327" t="s">
        <v>361</v>
      </c>
      <c r="H327" t="s">
        <v>361</v>
      </c>
      <c r="I327" s="5" t="s">
        <v>361</v>
      </c>
      <c r="J327" t="s">
        <v>361</v>
      </c>
      <c r="K327" s="1" t="s">
        <v>361</v>
      </c>
      <c r="L327" t="s">
        <v>361</v>
      </c>
      <c r="M327" s="1" t="s">
        <v>361</v>
      </c>
      <c r="N327" s="1" t="s">
        <v>361</v>
      </c>
      <c r="O327" t="s">
        <v>361</v>
      </c>
      <c r="P327" s="1" t="s">
        <v>361</v>
      </c>
      <c r="Q327" s="1" t="s">
        <v>361</v>
      </c>
      <c r="R327" t="s">
        <v>361</v>
      </c>
      <c r="S327" t="s">
        <v>361</v>
      </c>
      <c r="T327" s="1" t="s">
        <v>361</v>
      </c>
      <c r="U327" t="s">
        <v>361</v>
      </c>
      <c r="V327" t="s">
        <v>361</v>
      </c>
      <c r="W327" t="s">
        <v>361</v>
      </c>
      <c r="X327" t="s">
        <v>361</v>
      </c>
      <c r="Y327" s="1" t="s">
        <v>361</v>
      </c>
      <c r="Z327" s="1" t="s">
        <v>361</v>
      </c>
      <c r="AA327" t="s">
        <v>361</v>
      </c>
      <c r="AB327" t="s">
        <v>361</v>
      </c>
      <c r="AC327" t="s">
        <v>361</v>
      </c>
      <c r="AD327" t="s">
        <v>361</v>
      </c>
      <c r="AE327" t="s">
        <v>361</v>
      </c>
      <c r="AF327" t="s">
        <v>361</v>
      </c>
      <c r="AG327" t="s">
        <v>361</v>
      </c>
      <c r="AH327" t="s">
        <v>361</v>
      </c>
      <c r="AI327" t="s">
        <v>361</v>
      </c>
      <c r="AJ327" t="s">
        <v>361</v>
      </c>
      <c r="AK327" t="s">
        <v>361</v>
      </c>
      <c r="AL327" t="s">
        <v>361</v>
      </c>
      <c r="AM327" t="s">
        <v>361</v>
      </c>
      <c r="AN327" t="s">
        <v>361</v>
      </c>
    </row>
    <row r="328" spans="1:40" ht="15.75" customHeight="1" x14ac:dyDescent="0.2">
      <c r="A328" s="1" t="s">
        <v>361</v>
      </c>
      <c r="B328" s="1" t="s">
        <v>361</v>
      </c>
      <c r="C328" t="s">
        <v>361</v>
      </c>
      <c r="D328" s="2" t="s">
        <v>361</v>
      </c>
      <c r="E328" s="1" t="s">
        <v>361</v>
      </c>
      <c r="F328" t="s">
        <v>361</v>
      </c>
      <c r="G328" t="s">
        <v>361</v>
      </c>
      <c r="H328" t="s">
        <v>361</v>
      </c>
      <c r="I328" s="5" t="s">
        <v>361</v>
      </c>
      <c r="J328" t="s">
        <v>361</v>
      </c>
      <c r="K328" s="1" t="s">
        <v>361</v>
      </c>
      <c r="L328" t="s">
        <v>361</v>
      </c>
      <c r="M328" s="1" t="s">
        <v>361</v>
      </c>
      <c r="N328" s="1" t="s">
        <v>361</v>
      </c>
      <c r="O328" t="s">
        <v>361</v>
      </c>
      <c r="P328" s="1" t="s">
        <v>361</v>
      </c>
      <c r="Q328" s="1" t="s">
        <v>361</v>
      </c>
      <c r="R328" t="s">
        <v>361</v>
      </c>
      <c r="S328" t="s">
        <v>361</v>
      </c>
      <c r="T328" s="1" t="s">
        <v>361</v>
      </c>
      <c r="U328" t="s">
        <v>361</v>
      </c>
      <c r="V328" t="s">
        <v>361</v>
      </c>
      <c r="W328" t="s">
        <v>361</v>
      </c>
      <c r="X328" t="s">
        <v>361</v>
      </c>
      <c r="Y328" s="1" t="s">
        <v>361</v>
      </c>
      <c r="Z328" s="1" t="s">
        <v>361</v>
      </c>
      <c r="AA328" t="s">
        <v>361</v>
      </c>
      <c r="AB328" t="s">
        <v>361</v>
      </c>
      <c r="AC328" t="s">
        <v>361</v>
      </c>
      <c r="AD328" t="s">
        <v>361</v>
      </c>
      <c r="AE328" t="s">
        <v>361</v>
      </c>
      <c r="AF328" t="s">
        <v>361</v>
      </c>
      <c r="AG328" t="s">
        <v>361</v>
      </c>
      <c r="AH328" t="s">
        <v>361</v>
      </c>
      <c r="AI328" t="s">
        <v>361</v>
      </c>
      <c r="AJ328" t="s">
        <v>361</v>
      </c>
      <c r="AK328" t="s">
        <v>361</v>
      </c>
      <c r="AL328" t="s">
        <v>361</v>
      </c>
      <c r="AM328" t="s">
        <v>361</v>
      </c>
      <c r="AN328" t="s">
        <v>361</v>
      </c>
    </row>
    <row r="329" spans="1:40" ht="15.75" customHeight="1" x14ac:dyDescent="0.2">
      <c r="A329" s="1" t="s">
        <v>361</v>
      </c>
      <c r="B329" s="1" t="s">
        <v>361</v>
      </c>
      <c r="C329" t="s">
        <v>361</v>
      </c>
      <c r="D329" s="2" t="s">
        <v>361</v>
      </c>
      <c r="E329" s="1" t="s">
        <v>361</v>
      </c>
      <c r="F329" t="s">
        <v>361</v>
      </c>
      <c r="G329" t="s">
        <v>361</v>
      </c>
      <c r="H329" t="s">
        <v>361</v>
      </c>
      <c r="I329" s="5" t="s">
        <v>361</v>
      </c>
      <c r="J329" t="s">
        <v>361</v>
      </c>
      <c r="K329" s="1" t="s">
        <v>361</v>
      </c>
      <c r="L329" t="s">
        <v>361</v>
      </c>
      <c r="M329" s="1" t="s">
        <v>361</v>
      </c>
      <c r="N329" s="1" t="s">
        <v>361</v>
      </c>
      <c r="O329" t="s">
        <v>361</v>
      </c>
      <c r="P329" s="1" t="s">
        <v>361</v>
      </c>
      <c r="Q329" s="1" t="s">
        <v>361</v>
      </c>
      <c r="R329" t="s">
        <v>361</v>
      </c>
      <c r="S329" t="s">
        <v>361</v>
      </c>
      <c r="T329" s="1" t="s">
        <v>361</v>
      </c>
      <c r="U329" t="s">
        <v>361</v>
      </c>
      <c r="V329" t="s">
        <v>361</v>
      </c>
      <c r="W329" t="s">
        <v>361</v>
      </c>
      <c r="X329" t="s">
        <v>361</v>
      </c>
      <c r="Y329" s="1" t="s">
        <v>361</v>
      </c>
      <c r="Z329" s="1" t="s">
        <v>361</v>
      </c>
      <c r="AA329" t="s">
        <v>361</v>
      </c>
      <c r="AB329" t="s">
        <v>361</v>
      </c>
      <c r="AC329" t="s">
        <v>361</v>
      </c>
      <c r="AD329" t="s">
        <v>361</v>
      </c>
      <c r="AE329" t="s">
        <v>361</v>
      </c>
      <c r="AF329" t="s">
        <v>361</v>
      </c>
      <c r="AG329" t="s">
        <v>361</v>
      </c>
      <c r="AH329" t="s">
        <v>361</v>
      </c>
      <c r="AI329" t="s">
        <v>361</v>
      </c>
      <c r="AJ329" t="s">
        <v>361</v>
      </c>
      <c r="AK329" t="s">
        <v>361</v>
      </c>
      <c r="AL329" t="s">
        <v>361</v>
      </c>
      <c r="AM329" t="s">
        <v>361</v>
      </c>
      <c r="AN329" t="s">
        <v>361</v>
      </c>
    </row>
    <row r="330" spans="1:40" ht="15.75" customHeight="1" x14ac:dyDescent="0.2">
      <c r="A330" s="1" t="s">
        <v>361</v>
      </c>
      <c r="B330" s="1" t="s">
        <v>361</v>
      </c>
      <c r="C330" t="s">
        <v>361</v>
      </c>
      <c r="D330" s="2" t="s">
        <v>361</v>
      </c>
      <c r="E330" s="1" t="s">
        <v>361</v>
      </c>
      <c r="F330" t="s">
        <v>361</v>
      </c>
      <c r="G330" t="s">
        <v>361</v>
      </c>
      <c r="H330" t="s">
        <v>361</v>
      </c>
      <c r="I330" s="5" t="s">
        <v>361</v>
      </c>
      <c r="J330" t="s">
        <v>361</v>
      </c>
      <c r="K330" s="1" t="s">
        <v>361</v>
      </c>
      <c r="L330" t="s">
        <v>361</v>
      </c>
      <c r="M330" s="1" t="s">
        <v>361</v>
      </c>
      <c r="N330" s="1" t="s">
        <v>361</v>
      </c>
      <c r="O330" t="s">
        <v>361</v>
      </c>
      <c r="P330" s="1" t="s">
        <v>361</v>
      </c>
      <c r="Q330" s="1" t="s">
        <v>361</v>
      </c>
      <c r="R330" t="s">
        <v>361</v>
      </c>
      <c r="S330" t="s">
        <v>361</v>
      </c>
      <c r="T330" s="1" t="s">
        <v>361</v>
      </c>
      <c r="U330" t="s">
        <v>361</v>
      </c>
      <c r="V330" t="s">
        <v>361</v>
      </c>
      <c r="W330" t="s">
        <v>361</v>
      </c>
      <c r="X330" t="s">
        <v>361</v>
      </c>
      <c r="Y330" s="1" t="s">
        <v>361</v>
      </c>
      <c r="Z330" s="1" t="s">
        <v>361</v>
      </c>
      <c r="AA330" t="s">
        <v>361</v>
      </c>
      <c r="AB330" t="s">
        <v>361</v>
      </c>
      <c r="AC330" t="s">
        <v>361</v>
      </c>
      <c r="AD330" t="s">
        <v>361</v>
      </c>
      <c r="AE330" t="s">
        <v>361</v>
      </c>
      <c r="AF330" t="s">
        <v>361</v>
      </c>
      <c r="AG330" t="s">
        <v>361</v>
      </c>
      <c r="AH330" t="s">
        <v>361</v>
      </c>
      <c r="AI330" t="s">
        <v>361</v>
      </c>
      <c r="AJ330" t="s">
        <v>361</v>
      </c>
      <c r="AK330" t="s">
        <v>361</v>
      </c>
      <c r="AL330" t="s">
        <v>361</v>
      </c>
      <c r="AM330" t="s">
        <v>361</v>
      </c>
      <c r="AN330" t="s">
        <v>361</v>
      </c>
    </row>
    <row r="331" spans="1:40" ht="15.75" customHeight="1" x14ac:dyDescent="0.2">
      <c r="A331" s="1" t="s">
        <v>361</v>
      </c>
      <c r="B331" s="1" t="s">
        <v>361</v>
      </c>
      <c r="C331" t="s">
        <v>361</v>
      </c>
      <c r="D331" s="2" t="s">
        <v>361</v>
      </c>
      <c r="E331" s="1" t="s">
        <v>361</v>
      </c>
      <c r="F331" t="s">
        <v>361</v>
      </c>
      <c r="G331" t="s">
        <v>361</v>
      </c>
      <c r="H331" t="s">
        <v>361</v>
      </c>
      <c r="I331" s="5" t="s">
        <v>361</v>
      </c>
      <c r="J331" t="s">
        <v>361</v>
      </c>
      <c r="K331" s="1" t="s">
        <v>361</v>
      </c>
      <c r="L331" t="s">
        <v>361</v>
      </c>
      <c r="M331" s="1" t="s">
        <v>361</v>
      </c>
      <c r="N331" s="1" t="s">
        <v>361</v>
      </c>
      <c r="O331" t="s">
        <v>361</v>
      </c>
      <c r="P331" s="1" t="s">
        <v>361</v>
      </c>
      <c r="Q331" s="1" t="s">
        <v>361</v>
      </c>
      <c r="R331" t="s">
        <v>361</v>
      </c>
      <c r="S331" t="s">
        <v>361</v>
      </c>
      <c r="T331" s="1" t="s">
        <v>361</v>
      </c>
      <c r="U331" t="s">
        <v>361</v>
      </c>
      <c r="V331" t="s">
        <v>361</v>
      </c>
      <c r="W331" t="s">
        <v>361</v>
      </c>
      <c r="X331" t="s">
        <v>361</v>
      </c>
      <c r="Y331" s="1" t="s">
        <v>361</v>
      </c>
      <c r="Z331" s="1" t="s">
        <v>361</v>
      </c>
      <c r="AA331" t="s">
        <v>361</v>
      </c>
      <c r="AB331" t="s">
        <v>361</v>
      </c>
      <c r="AC331" t="s">
        <v>361</v>
      </c>
      <c r="AD331" t="s">
        <v>361</v>
      </c>
      <c r="AE331" t="s">
        <v>361</v>
      </c>
      <c r="AF331" t="s">
        <v>361</v>
      </c>
      <c r="AG331" t="s">
        <v>361</v>
      </c>
      <c r="AH331" t="s">
        <v>361</v>
      </c>
      <c r="AI331" t="s">
        <v>361</v>
      </c>
      <c r="AJ331" t="s">
        <v>361</v>
      </c>
      <c r="AK331" t="s">
        <v>361</v>
      </c>
      <c r="AL331" t="s">
        <v>361</v>
      </c>
      <c r="AM331" t="s">
        <v>361</v>
      </c>
      <c r="AN331" t="s">
        <v>361</v>
      </c>
    </row>
    <row r="332" spans="1:40" ht="15.75" customHeight="1" x14ac:dyDescent="0.2">
      <c r="A332" s="1" t="s">
        <v>361</v>
      </c>
      <c r="B332" s="1" t="s">
        <v>361</v>
      </c>
      <c r="C332" t="s">
        <v>361</v>
      </c>
      <c r="D332" s="2" t="s">
        <v>361</v>
      </c>
      <c r="E332" s="1" t="s">
        <v>361</v>
      </c>
      <c r="F332" t="s">
        <v>361</v>
      </c>
      <c r="G332" t="s">
        <v>361</v>
      </c>
      <c r="H332" t="s">
        <v>361</v>
      </c>
      <c r="I332" s="5" t="s">
        <v>361</v>
      </c>
      <c r="J332" t="s">
        <v>361</v>
      </c>
      <c r="K332" s="1" t="s">
        <v>361</v>
      </c>
      <c r="L332" t="s">
        <v>361</v>
      </c>
      <c r="M332" s="1" t="s">
        <v>361</v>
      </c>
      <c r="N332" s="1" t="s">
        <v>361</v>
      </c>
      <c r="O332" t="s">
        <v>361</v>
      </c>
      <c r="P332" s="1" t="s">
        <v>361</v>
      </c>
      <c r="Q332" s="1" t="s">
        <v>361</v>
      </c>
      <c r="R332" t="s">
        <v>361</v>
      </c>
      <c r="S332" t="s">
        <v>361</v>
      </c>
      <c r="T332" s="1" t="s">
        <v>361</v>
      </c>
      <c r="U332" t="s">
        <v>361</v>
      </c>
      <c r="V332" t="s">
        <v>361</v>
      </c>
      <c r="W332" t="s">
        <v>361</v>
      </c>
      <c r="X332" t="s">
        <v>361</v>
      </c>
      <c r="Y332" s="1" t="s">
        <v>361</v>
      </c>
      <c r="Z332" s="1" t="s">
        <v>361</v>
      </c>
      <c r="AA332" t="s">
        <v>361</v>
      </c>
      <c r="AB332" t="s">
        <v>361</v>
      </c>
      <c r="AC332" t="s">
        <v>361</v>
      </c>
      <c r="AD332" t="s">
        <v>361</v>
      </c>
      <c r="AE332" t="s">
        <v>361</v>
      </c>
      <c r="AF332" t="s">
        <v>361</v>
      </c>
      <c r="AG332" t="s">
        <v>361</v>
      </c>
      <c r="AH332" t="s">
        <v>361</v>
      </c>
      <c r="AI332" t="s">
        <v>361</v>
      </c>
      <c r="AJ332" t="s">
        <v>361</v>
      </c>
      <c r="AK332" t="s">
        <v>361</v>
      </c>
      <c r="AL332" t="s">
        <v>361</v>
      </c>
      <c r="AM332" t="s">
        <v>361</v>
      </c>
      <c r="AN332" t="s">
        <v>361</v>
      </c>
    </row>
    <row r="333" spans="1:40" ht="15.75" customHeight="1" x14ac:dyDescent="0.2">
      <c r="A333" s="1" t="s">
        <v>361</v>
      </c>
      <c r="B333" s="1" t="s">
        <v>361</v>
      </c>
      <c r="C333" t="s">
        <v>361</v>
      </c>
      <c r="D333" s="2" t="s">
        <v>361</v>
      </c>
      <c r="E333" s="1" t="s">
        <v>361</v>
      </c>
      <c r="F333" t="s">
        <v>361</v>
      </c>
      <c r="G333" t="s">
        <v>361</v>
      </c>
      <c r="H333" t="s">
        <v>361</v>
      </c>
      <c r="I333" s="5" t="s">
        <v>361</v>
      </c>
      <c r="J333" t="s">
        <v>361</v>
      </c>
      <c r="K333" s="1" t="s">
        <v>361</v>
      </c>
      <c r="L333" t="s">
        <v>361</v>
      </c>
      <c r="M333" s="1" t="s">
        <v>361</v>
      </c>
      <c r="N333" s="1" t="s">
        <v>361</v>
      </c>
      <c r="O333" t="s">
        <v>361</v>
      </c>
      <c r="P333" s="1" t="s">
        <v>361</v>
      </c>
      <c r="Q333" s="1" t="s">
        <v>361</v>
      </c>
      <c r="R333" t="s">
        <v>361</v>
      </c>
      <c r="S333" t="s">
        <v>361</v>
      </c>
      <c r="T333" s="1" t="s">
        <v>361</v>
      </c>
      <c r="U333" t="s">
        <v>361</v>
      </c>
      <c r="V333" t="s">
        <v>361</v>
      </c>
      <c r="W333" t="s">
        <v>361</v>
      </c>
      <c r="X333" t="s">
        <v>361</v>
      </c>
      <c r="Y333" s="1" t="s">
        <v>361</v>
      </c>
      <c r="Z333" s="1" t="s">
        <v>361</v>
      </c>
      <c r="AA333" t="s">
        <v>361</v>
      </c>
      <c r="AB333" t="s">
        <v>361</v>
      </c>
      <c r="AC333" t="s">
        <v>361</v>
      </c>
      <c r="AD333" t="s">
        <v>361</v>
      </c>
      <c r="AE333" t="s">
        <v>361</v>
      </c>
      <c r="AF333" t="s">
        <v>361</v>
      </c>
      <c r="AG333" t="s">
        <v>361</v>
      </c>
      <c r="AH333" t="s">
        <v>361</v>
      </c>
      <c r="AI333" t="s">
        <v>361</v>
      </c>
      <c r="AJ333" t="s">
        <v>361</v>
      </c>
      <c r="AK333" t="s">
        <v>361</v>
      </c>
      <c r="AL333" t="s">
        <v>361</v>
      </c>
      <c r="AM333" t="s">
        <v>361</v>
      </c>
      <c r="AN333" t="s">
        <v>361</v>
      </c>
    </row>
    <row r="334" spans="1:40" ht="15.75" customHeight="1" x14ac:dyDescent="0.2">
      <c r="A334" s="1" t="s">
        <v>361</v>
      </c>
      <c r="B334" s="1" t="s">
        <v>361</v>
      </c>
      <c r="C334" t="s">
        <v>361</v>
      </c>
      <c r="D334" s="2" t="s">
        <v>361</v>
      </c>
      <c r="E334" s="1" t="s">
        <v>361</v>
      </c>
      <c r="F334" t="s">
        <v>361</v>
      </c>
      <c r="G334" t="s">
        <v>361</v>
      </c>
      <c r="H334" t="s">
        <v>361</v>
      </c>
      <c r="I334" s="5" t="s">
        <v>361</v>
      </c>
      <c r="J334" t="s">
        <v>361</v>
      </c>
      <c r="K334" s="1" t="s">
        <v>361</v>
      </c>
      <c r="L334" t="s">
        <v>361</v>
      </c>
      <c r="M334" s="1" t="s">
        <v>361</v>
      </c>
      <c r="N334" s="1" t="s">
        <v>361</v>
      </c>
      <c r="O334" t="s">
        <v>361</v>
      </c>
      <c r="P334" s="1" t="s">
        <v>361</v>
      </c>
      <c r="Q334" s="1" t="s">
        <v>361</v>
      </c>
      <c r="R334" t="s">
        <v>361</v>
      </c>
      <c r="S334" t="s">
        <v>361</v>
      </c>
      <c r="T334" s="1" t="s">
        <v>361</v>
      </c>
      <c r="U334" t="s">
        <v>361</v>
      </c>
      <c r="V334" t="s">
        <v>361</v>
      </c>
      <c r="W334" t="s">
        <v>361</v>
      </c>
      <c r="X334" t="s">
        <v>361</v>
      </c>
      <c r="Y334" s="1" t="s">
        <v>361</v>
      </c>
      <c r="Z334" s="1" t="s">
        <v>361</v>
      </c>
      <c r="AA334" t="s">
        <v>361</v>
      </c>
      <c r="AB334" t="s">
        <v>361</v>
      </c>
      <c r="AC334" t="s">
        <v>361</v>
      </c>
      <c r="AD334" t="s">
        <v>361</v>
      </c>
      <c r="AE334" t="s">
        <v>361</v>
      </c>
      <c r="AF334" t="s">
        <v>361</v>
      </c>
      <c r="AG334" t="s">
        <v>361</v>
      </c>
      <c r="AH334" t="s">
        <v>361</v>
      </c>
      <c r="AI334" t="s">
        <v>361</v>
      </c>
      <c r="AJ334" t="s">
        <v>361</v>
      </c>
      <c r="AK334" t="s">
        <v>361</v>
      </c>
      <c r="AL334" t="s">
        <v>361</v>
      </c>
      <c r="AM334" t="s">
        <v>361</v>
      </c>
      <c r="AN334" t="s">
        <v>361</v>
      </c>
    </row>
    <row r="335" spans="1:40" ht="15.75" customHeight="1" x14ac:dyDescent="0.2">
      <c r="A335" s="1" t="s">
        <v>361</v>
      </c>
      <c r="B335" s="1" t="s">
        <v>361</v>
      </c>
      <c r="C335" t="s">
        <v>361</v>
      </c>
      <c r="D335" s="2" t="s">
        <v>361</v>
      </c>
      <c r="E335" s="1" t="s">
        <v>361</v>
      </c>
      <c r="F335" t="s">
        <v>361</v>
      </c>
      <c r="G335" t="s">
        <v>361</v>
      </c>
      <c r="H335" t="s">
        <v>361</v>
      </c>
      <c r="I335" s="5" t="s">
        <v>361</v>
      </c>
      <c r="J335" t="s">
        <v>361</v>
      </c>
      <c r="K335" s="1" t="s">
        <v>361</v>
      </c>
      <c r="L335" t="s">
        <v>361</v>
      </c>
      <c r="M335" s="1" t="s">
        <v>361</v>
      </c>
      <c r="N335" s="1" t="s">
        <v>361</v>
      </c>
      <c r="O335" t="s">
        <v>361</v>
      </c>
      <c r="P335" s="1" t="s">
        <v>361</v>
      </c>
      <c r="Q335" s="1" t="s">
        <v>361</v>
      </c>
      <c r="R335" t="s">
        <v>361</v>
      </c>
      <c r="S335" t="s">
        <v>361</v>
      </c>
      <c r="T335" s="1" t="s">
        <v>361</v>
      </c>
      <c r="U335" t="s">
        <v>361</v>
      </c>
      <c r="V335" t="s">
        <v>361</v>
      </c>
      <c r="W335" t="s">
        <v>361</v>
      </c>
      <c r="X335" t="s">
        <v>361</v>
      </c>
      <c r="Y335" s="1" t="s">
        <v>361</v>
      </c>
      <c r="Z335" s="1" t="s">
        <v>361</v>
      </c>
      <c r="AA335" t="s">
        <v>361</v>
      </c>
      <c r="AB335" t="s">
        <v>361</v>
      </c>
      <c r="AC335" t="s">
        <v>361</v>
      </c>
      <c r="AD335" t="s">
        <v>361</v>
      </c>
      <c r="AE335" t="s">
        <v>361</v>
      </c>
      <c r="AF335" t="s">
        <v>361</v>
      </c>
      <c r="AG335" t="s">
        <v>361</v>
      </c>
      <c r="AH335" t="s">
        <v>361</v>
      </c>
      <c r="AI335" t="s">
        <v>361</v>
      </c>
      <c r="AJ335" t="s">
        <v>361</v>
      </c>
      <c r="AK335" t="s">
        <v>361</v>
      </c>
      <c r="AL335" t="s">
        <v>361</v>
      </c>
      <c r="AM335" t="s">
        <v>361</v>
      </c>
      <c r="AN335" t="s">
        <v>361</v>
      </c>
    </row>
    <row r="336" spans="1:40" ht="15.75" customHeight="1" x14ac:dyDescent="0.2">
      <c r="A336" s="1" t="s">
        <v>361</v>
      </c>
      <c r="B336" s="1" t="s">
        <v>361</v>
      </c>
      <c r="C336" t="s">
        <v>361</v>
      </c>
      <c r="D336" s="2" t="s">
        <v>361</v>
      </c>
      <c r="E336" s="1" t="s">
        <v>361</v>
      </c>
      <c r="F336" t="s">
        <v>361</v>
      </c>
      <c r="G336" t="s">
        <v>361</v>
      </c>
      <c r="H336" t="s">
        <v>361</v>
      </c>
      <c r="I336" s="5" t="s">
        <v>361</v>
      </c>
      <c r="J336" t="s">
        <v>361</v>
      </c>
      <c r="K336" s="1" t="s">
        <v>361</v>
      </c>
      <c r="L336" t="s">
        <v>361</v>
      </c>
      <c r="M336" s="1" t="s">
        <v>361</v>
      </c>
      <c r="N336" s="1" t="s">
        <v>361</v>
      </c>
      <c r="O336" t="s">
        <v>361</v>
      </c>
      <c r="P336" s="1" t="s">
        <v>361</v>
      </c>
      <c r="Q336" s="1" t="s">
        <v>361</v>
      </c>
      <c r="R336" t="s">
        <v>361</v>
      </c>
      <c r="S336" t="s">
        <v>361</v>
      </c>
      <c r="T336" s="1" t="s">
        <v>361</v>
      </c>
      <c r="U336" t="s">
        <v>361</v>
      </c>
      <c r="V336" t="s">
        <v>361</v>
      </c>
      <c r="W336" t="s">
        <v>361</v>
      </c>
      <c r="X336" t="s">
        <v>361</v>
      </c>
      <c r="Y336" s="1" t="s">
        <v>361</v>
      </c>
      <c r="Z336" s="1" t="s">
        <v>361</v>
      </c>
      <c r="AA336" t="s">
        <v>361</v>
      </c>
      <c r="AB336" t="s">
        <v>361</v>
      </c>
      <c r="AC336" t="s">
        <v>361</v>
      </c>
      <c r="AD336" t="s">
        <v>361</v>
      </c>
      <c r="AE336" t="s">
        <v>361</v>
      </c>
      <c r="AF336" t="s">
        <v>361</v>
      </c>
      <c r="AG336" t="s">
        <v>361</v>
      </c>
      <c r="AH336" t="s">
        <v>361</v>
      </c>
      <c r="AI336" t="s">
        <v>361</v>
      </c>
      <c r="AJ336" t="s">
        <v>361</v>
      </c>
      <c r="AK336" t="s">
        <v>361</v>
      </c>
      <c r="AL336" t="s">
        <v>361</v>
      </c>
      <c r="AM336" t="s">
        <v>361</v>
      </c>
      <c r="AN336" t="s">
        <v>361</v>
      </c>
    </row>
    <row r="337" spans="1:40" ht="15.75" customHeight="1" x14ac:dyDescent="0.2">
      <c r="A337" s="1" t="s">
        <v>361</v>
      </c>
      <c r="B337" s="1" t="s">
        <v>361</v>
      </c>
      <c r="C337" t="s">
        <v>361</v>
      </c>
      <c r="D337" s="2" t="s">
        <v>361</v>
      </c>
      <c r="E337" s="1" t="s">
        <v>361</v>
      </c>
      <c r="F337" t="s">
        <v>361</v>
      </c>
      <c r="G337" t="s">
        <v>361</v>
      </c>
      <c r="H337" t="s">
        <v>361</v>
      </c>
      <c r="I337" s="5" t="s">
        <v>361</v>
      </c>
      <c r="J337" t="s">
        <v>361</v>
      </c>
      <c r="K337" s="1" t="s">
        <v>361</v>
      </c>
      <c r="L337" t="s">
        <v>361</v>
      </c>
      <c r="M337" s="1" t="s">
        <v>361</v>
      </c>
      <c r="N337" s="1" t="s">
        <v>361</v>
      </c>
      <c r="O337" t="s">
        <v>361</v>
      </c>
      <c r="P337" s="1" t="s">
        <v>361</v>
      </c>
      <c r="Q337" s="1" t="s">
        <v>361</v>
      </c>
      <c r="R337" t="s">
        <v>361</v>
      </c>
      <c r="S337" t="s">
        <v>361</v>
      </c>
      <c r="T337" s="1" t="s">
        <v>361</v>
      </c>
      <c r="U337" t="s">
        <v>361</v>
      </c>
      <c r="V337" t="s">
        <v>361</v>
      </c>
      <c r="W337" t="s">
        <v>361</v>
      </c>
      <c r="X337" t="s">
        <v>361</v>
      </c>
      <c r="Y337" s="1" t="s">
        <v>361</v>
      </c>
      <c r="Z337" s="1" t="s">
        <v>361</v>
      </c>
      <c r="AA337" t="s">
        <v>361</v>
      </c>
      <c r="AB337" t="s">
        <v>361</v>
      </c>
      <c r="AC337" t="s">
        <v>361</v>
      </c>
      <c r="AD337" t="s">
        <v>361</v>
      </c>
      <c r="AE337" t="s">
        <v>361</v>
      </c>
      <c r="AF337" t="s">
        <v>361</v>
      </c>
      <c r="AG337" t="s">
        <v>361</v>
      </c>
      <c r="AH337" t="s">
        <v>361</v>
      </c>
      <c r="AI337" t="s">
        <v>361</v>
      </c>
      <c r="AJ337" t="s">
        <v>361</v>
      </c>
      <c r="AK337" t="s">
        <v>361</v>
      </c>
      <c r="AL337" t="s">
        <v>361</v>
      </c>
      <c r="AM337" t="s">
        <v>361</v>
      </c>
      <c r="AN337" t="s">
        <v>361</v>
      </c>
    </row>
    <row r="338" spans="1:40" ht="15.75" customHeight="1" x14ac:dyDescent="0.2">
      <c r="A338" s="1" t="s">
        <v>361</v>
      </c>
      <c r="B338" s="1" t="s">
        <v>361</v>
      </c>
      <c r="C338" t="s">
        <v>361</v>
      </c>
      <c r="D338" s="2" t="s">
        <v>361</v>
      </c>
      <c r="E338" s="1" t="s">
        <v>361</v>
      </c>
      <c r="F338" t="s">
        <v>361</v>
      </c>
      <c r="G338" t="s">
        <v>361</v>
      </c>
      <c r="H338" t="s">
        <v>361</v>
      </c>
      <c r="I338" s="5" t="s">
        <v>361</v>
      </c>
      <c r="J338" t="s">
        <v>361</v>
      </c>
      <c r="K338" s="1" t="s">
        <v>361</v>
      </c>
      <c r="L338" t="s">
        <v>361</v>
      </c>
      <c r="M338" s="1" t="s">
        <v>361</v>
      </c>
      <c r="N338" s="1" t="s">
        <v>361</v>
      </c>
      <c r="O338" t="s">
        <v>361</v>
      </c>
      <c r="P338" s="1" t="s">
        <v>361</v>
      </c>
      <c r="Q338" s="1" t="s">
        <v>361</v>
      </c>
      <c r="R338" t="s">
        <v>361</v>
      </c>
      <c r="S338" t="s">
        <v>361</v>
      </c>
      <c r="T338" s="1" t="s">
        <v>361</v>
      </c>
      <c r="U338" t="s">
        <v>361</v>
      </c>
      <c r="V338" t="s">
        <v>361</v>
      </c>
      <c r="W338" t="s">
        <v>361</v>
      </c>
      <c r="X338" t="s">
        <v>361</v>
      </c>
      <c r="Y338" s="1" t="s">
        <v>361</v>
      </c>
      <c r="Z338" s="1" t="s">
        <v>361</v>
      </c>
      <c r="AA338" t="s">
        <v>361</v>
      </c>
      <c r="AB338" t="s">
        <v>361</v>
      </c>
      <c r="AC338" t="s">
        <v>361</v>
      </c>
      <c r="AD338" t="s">
        <v>361</v>
      </c>
      <c r="AE338" t="s">
        <v>361</v>
      </c>
      <c r="AF338" t="s">
        <v>361</v>
      </c>
      <c r="AG338" t="s">
        <v>361</v>
      </c>
      <c r="AH338" t="s">
        <v>361</v>
      </c>
      <c r="AI338" t="s">
        <v>361</v>
      </c>
      <c r="AJ338" t="s">
        <v>361</v>
      </c>
      <c r="AK338" t="s">
        <v>361</v>
      </c>
      <c r="AL338" t="s">
        <v>361</v>
      </c>
      <c r="AM338" t="s">
        <v>361</v>
      </c>
      <c r="AN338" t="s">
        <v>361</v>
      </c>
    </row>
    <row r="339" spans="1:40" ht="15.75" customHeight="1" x14ac:dyDescent="0.2">
      <c r="A339" s="1" t="s">
        <v>361</v>
      </c>
      <c r="B339" s="1" t="s">
        <v>361</v>
      </c>
      <c r="C339" t="s">
        <v>361</v>
      </c>
      <c r="D339" s="2" t="s">
        <v>361</v>
      </c>
      <c r="E339" s="1" t="s">
        <v>361</v>
      </c>
      <c r="F339" t="s">
        <v>361</v>
      </c>
      <c r="G339" t="s">
        <v>361</v>
      </c>
      <c r="H339" t="s">
        <v>361</v>
      </c>
      <c r="I339" s="5" t="s">
        <v>361</v>
      </c>
      <c r="J339" t="s">
        <v>361</v>
      </c>
      <c r="K339" s="1" t="s">
        <v>361</v>
      </c>
      <c r="L339" t="s">
        <v>361</v>
      </c>
      <c r="M339" s="1" t="s">
        <v>361</v>
      </c>
      <c r="N339" s="1" t="s">
        <v>361</v>
      </c>
      <c r="O339" t="s">
        <v>361</v>
      </c>
      <c r="P339" s="1" t="s">
        <v>361</v>
      </c>
      <c r="Q339" s="1" t="s">
        <v>361</v>
      </c>
      <c r="R339" t="s">
        <v>361</v>
      </c>
      <c r="S339" t="s">
        <v>361</v>
      </c>
      <c r="T339" s="1" t="s">
        <v>361</v>
      </c>
      <c r="U339" t="s">
        <v>361</v>
      </c>
      <c r="V339" t="s">
        <v>361</v>
      </c>
      <c r="W339" t="s">
        <v>361</v>
      </c>
      <c r="X339" t="s">
        <v>361</v>
      </c>
      <c r="Y339" s="1" t="s">
        <v>361</v>
      </c>
      <c r="Z339" s="1" t="s">
        <v>361</v>
      </c>
      <c r="AA339" t="s">
        <v>361</v>
      </c>
      <c r="AB339" t="s">
        <v>361</v>
      </c>
      <c r="AC339" t="s">
        <v>361</v>
      </c>
      <c r="AD339" t="s">
        <v>361</v>
      </c>
      <c r="AE339" t="s">
        <v>361</v>
      </c>
      <c r="AF339" t="s">
        <v>361</v>
      </c>
      <c r="AG339" t="s">
        <v>361</v>
      </c>
      <c r="AH339" t="s">
        <v>361</v>
      </c>
      <c r="AI339" t="s">
        <v>361</v>
      </c>
      <c r="AJ339" t="s">
        <v>361</v>
      </c>
      <c r="AK339" t="s">
        <v>361</v>
      </c>
      <c r="AL339" t="s">
        <v>361</v>
      </c>
      <c r="AM339" t="s">
        <v>361</v>
      </c>
      <c r="AN339" t="s">
        <v>361</v>
      </c>
    </row>
    <row r="340" spans="1:40" ht="15.75" customHeight="1" x14ac:dyDescent="0.2">
      <c r="A340" s="1" t="s">
        <v>361</v>
      </c>
      <c r="B340" s="1" t="s">
        <v>361</v>
      </c>
      <c r="C340" t="s">
        <v>361</v>
      </c>
      <c r="D340" s="2" t="s">
        <v>361</v>
      </c>
      <c r="E340" s="1" t="s">
        <v>361</v>
      </c>
      <c r="F340" t="s">
        <v>361</v>
      </c>
      <c r="G340" t="s">
        <v>361</v>
      </c>
      <c r="H340" t="s">
        <v>361</v>
      </c>
      <c r="I340" s="5" t="s">
        <v>361</v>
      </c>
      <c r="J340" t="s">
        <v>361</v>
      </c>
      <c r="K340" s="1" t="s">
        <v>361</v>
      </c>
      <c r="L340" t="s">
        <v>361</v>
      </c>
      <c r="M340" s="1" t="s">
        <v>361</v>
      </c>
      <c r="N340" s="1" t="s">
        <v>361</v>
      </c>
      <c r="O340" t="s">
        <v>361</v>
      </c>
      <c r="P340" s="1" t="s">
        <v>361</v>
      </c>
      <c r="Q340" s="1" t="s">
        <v>361</v>
      </c>
      <c r="R340" t="s">
        <v>361</v>
      </c>
      <c r="S340" t="s">
        <v>361</v>
      </c>
      <c r="T340" s="1" t="s">
        <v>361</v>
      </c>
      <c r="U340" t="s">
        <v>361</v>
      </c>
      <c r="V340" t="s">
        <v>361</v>
      </c>
      <c r="W340" t="s">
        <v>361</v>
      </c>
      <c r="X340" t="s">
        <v>361</v>
      </c>
      <c r="Y340" s="1" t="s">
        <v>361</v>
      </c>
      <c r="Z340" s="1" t="s">
        <v>361</v>
      </c>
      <c r="AA340" t="s">
        <v>361</v>
      </c>
      <c r="AB340" t="s">
        <v>361</v>
      </c>
      <c r="AC340" t="s">
        <v>361</v>
      </c>
      <c r="AD340" t="s">
        <v>361</v>
      </c>
      <c r="AE340" t="s">
        <v>361</v>
      </c>
      <c r="AF340" t="s">
        <v>361</v>
      </c>
      <c r="AG340" t="s">
        <v>361</v>
      </c>
      <c r="AH340" t="s">
        <v>361</v>
      </c>
      <c r="AI340" t="s">
        <v>361</v>
      </c>
      <c r="AJ340" t="s">
        <v>361</v>
      </c>
      <c r="AK340" t="s">
        <v>361</v>
      </c>
      <c r="AL340" t="s">
        <v>361</v>
      </c>
      <c r="AM340" t="s">
        <v>361</v>
      </c>
      <c r="AN340" t="s">
        <v>361</v>
      </c>
    </row>
    <row r="341" spans="1:40" ht="15.75" customHeight="1" x14ac:dyDescent="0.2">
      <c r="A341" s="1" t="s">
        <v>361</v>
      </c>
      <c r="B341" s="1" t="s">
        <v>361</v>
      </c>
      <c r="C341" t="s">
        <v>361</v>
      </c>
      <c r="D341" s="2" t="s">
        <v>361</v>
      </c>
      <c r="E341" s="1" t="s">
        <v>361</v>
      </c>
      <c r="F341" t="s">
        <v>361</v>
      </c>
      <c r="G341" t="s">
        <v>361</v>
      </c>
      <c r="H341" t="s">
        <v>361</v>
      </c>
      <c r="I341" s="5" t="s">
        <v>361</v>
      </c>
      <c r="J341" t="s">
        <v>361</v>
      </c>
      <c r="K341" s="1" t="s">
        <v>361</v>
      </c>
      <c r="L341" t="s">
        <v>361</v>
      </c>
      <c r="M341" s="1" t="s">
        <v>361</v>
      </c>
      <c r="N341" s="1" t="s">
        <v>361</v>
      </c>
      <c r="O341" t="s">
        <v>361</v>
      </c>
      <c r="P341" s="1" t="s">
        <v>361</v>
      </c>
      <c r="Q341" s="1" t="s">
        <v>361</v>
      </c>
      <c r="R341" t="s">
        <v>361</v>
      </c>
      <c r="S341" t="s">
        <v>361</v>
      </c>
      <c r="T341" s="1" t="s">
        <v>361</v>
      </c>
      <c r="U341" t="s">
        <v>361</v>
      </c>
      <c r="V341" t="s">
        <v>361</v>
      </c>
      <c r="W341" t="s">
        <v>361</v>
      </c>
      <c r="X341" t="s">
        <v>361</v>
      </c>
      <c r="Y341" s="1" t="s">
        <v>361</v>
      </c>
      <c r="Z341" s="1" t="s">
        <v>361</v>
      </c>
      <c r="AA341" t="s">
        <v>361</v>
      </c>
      <c r="AB341" t="s">
        <v>361</v>
      </c>
      <c r="AC341" t="s">
        <v>361</v>
      </c>
      <c r="AD341" t="s">
        <v>361</v>
      </c>
      <c r="AE341" t="s">
        <v>361</v>
      </c>
      <c r="AF341" t="s">
        <v>361</v>
      </c>
      <c r="AG341" t="s">
        <v>361</v>
      </c>
      <c r="AH341" t="s">
        <v>361</v>
      </c>
      <c r="AI341" t="s">
        <v>361</v>
      </c>
      <c r="AJ341" t="s">
        <v>361</v>
      </c>
      <c r="AK341" t="s">
        <v>361</v>
      </c>
      <c r="AL341" t="s">
        <v>361</v>
      </c>
      <c r="AM341" t="s">
        <v>361</v>
      </c>
      <c r="AN341" t="s">
        <v>361</v>
      </c>
    </row>
    <row r="342" spans="1:40" ht="15.75" customHeight="1" x14ac:dyDescent="0.2">
      <c r="A342" s="1" t="s">
        <v>361</v>
      </c>
      <c r="B342" s="1" t="s">
        <v>361</v>
      </c>
      <c r="C342" t="s">
        <v>361</v>
      </c>
      <c r="D342" s="2" t="s">
        <v>361</v>
      </c>
      <c r="E342" s="1" t="s">
        <v>361</v>
      </c>
      <c r="F342" t="s">
        <v>361</v>
      </c>
      <c r="G342" t="s">
        <v>361</v>
      </c>
      <c r="H342" t="s">
        <v>361</v>
      </c>
      <c r="I342" s="5" t="s">
        <v>361</v>
      </c>
      <c r="J342" t="s">
        <v>361</v>
      </c>
      <c r="K342" s="1" t="s">
        <v>361</v>
      </c>
      <c r="L342" t="s">
        <v>361</v>
      </c>
      <c r="M342" s="1" t="s">
        <v>361</v>
      </c>
      <c r="N342" s="1" t="s">
        <v>361</v>
      </c>
      <c r="O342" t="s">
        <v>361</v>
      </c>
      <c r="P342" s="1" t="s">
        <v>361</v>
      </c>
      <c r="Q342" s="1" t="s">
        <v>361</v>
      </c>
      <c r="R342" t="s">
        <v>361</v>
      </c>
      <c r="S342" t="s">
        <v>361</v>
      </c>
      <c r="T342" s="1" t="s">
        <v>361</v>
      </c>
      <c r="U342" t="s">
        <v>361</v>
      </c>
      <c r="V342" t="s">
        <v>361</v>
      </c>
      <c r="W342" t="s">
        <v>361</v>
      </c>
      <c r="X342" t="s">
        <v>361</v>
      </c>
      <c r="Y342" s="1" t="s">
        <v>361</v>
      </c>
      <c r="Z342" s="1" t="s">
        <v>361</v>
      </c>
      <c r="AA342" t="s">
        <v>361</v>
      </c>
      <c r="AB342" t="s">
        <v>361</v>
      </c>
      <c r="AC342" t="s">
        <v>361</v>
      </c>
      <c r="AD342" t="s">
        <v>361</v>
      </c>
      <c r="AE342" t="s">
        <v>361</v>
      </c>
      <c r="AF342" t="s">
        <v>361</v>
      </c>
      <c r="AG342" t="s">
        <v>361</v>
      </c>
      <c r="AH342" t="s">
        <v>361</v>
      </c>
      <c r="AI342" t="s">
        <v>361</v>
      </c>
      <c r="AJ342" t="s">
        <v>361</v>
      </c>
      <c r="AK342" t="s">
        <v>361</v>
      </c>
      <c r="AL342" t="s">
        <v>361</v>
      </c>
      <c r="AM342" t="s">
        <v>361</v>
      </c>
      <c r="AN342" t="s">
        <v>361</v>
      </c>
    </row>
    <row r="343" spans="1:40" ht="15.75" customHeight="1" x14ac:dyDescent="0.2">
      <c r="A343" s="1" t="s">
        <v>361</v>
      </c>
      <c r="B343" s="1" t="s">
        <v>361</v>
      </c>
      <c r="C343" t="s">
        <v>361</v>
      </c>
      <c r="D343" s="2" t="s">
        <v>361</v>
      </c>
      <c r="E343" s="1" t="s">
        <v>361</v>
      </c>
      <c r="F343" t="s">
        <v>361</v>
      </c>
      <c r="G343" t="s">
        <v>361</v>
      </c>
      <c r="H343" t="s">
        <v>361</v>
      </c>
      <c r="I343" s="5" t="s">
        <v>361</v>
      </c>
      <c r="J343" t="s">
        <v>361</v>
      </c>
      <c r="K343" s="1" t="s">
        <v>361</v>
      </c>
      <c r="L343" t="s">
        <v>361</v>
      </c>
      <c r="M343" s="1" t="s">
        <v>361</v>
      </c>
      <c r="N343" s="1" t="s">
        <v>361</v>
      </c>
      <c r="O343" t="s">
        <v>361</v>
      </c>
      <c r="P343" s="1" t="s">
        <v>361</v>
      </c>
      <c r="Q343" s="1" t="s">
        <v>361</v>
      </c>
      <c r="R343" t="s">
        <v>361</v>
      </c>
      <c r="S343" t="s">
        <v>361</v>
      </c>
      <c r="T343" s="1" t="s">
        <v>361</v>
      </c>
      <c r="U343" t="s">
        <v>361</v>
      </c>
      <c r="V343" t="s">
        <v>361</v>
      </c>
      <c r="W343" t="s">
        <v>361</v>
      </c>
      <c r="X343" t="s">
        <v>361</v>
      </c>
      <c r="Y343" s="1" t="s">
        <v>361</v>
      </c>
      <c r="Z343" s="1" t="s">
        <v>361</v>
      </c>
      <c r="AA343" t="s">
        <v>361</v>
      </c>
      <c r="AB343" t="s">
        <v>361</v>
      </c>
      <c r="AC343" t="s">
        <v>361</v>
      </c>
      <c r="AD343" t="s">
        <v>361</v>
      </c>
      <c r="AE343" t="s">
        <v>361</v>
      </c>
      <c r="AF343" t="s">
        <v>361</v>
      </c>
      <c r="AG343" t="s">
        <v>361</v>
      </c>
      <c r="AH343" t="s">
        <v>361</v>
      </c>
      <c r="AI343" t="s">
        <v>361</v>
      </c>
      <c r="AJ343" t="s">
        <v>361</v>
      </c>
      <c r="AK343" t="s">
        <v>361</v>
      </c>
      <c r="AL343" t="s">
        <v>361</v>
      </c>
      <c r="AM343" t="s">
        <v>361</v>
      </c>
      <c r="AN343" t="s">
        <v>361</v>
      </c>
    </row>
    <row r="344" spans="1:40" ht="15.75" customHeight="1" x14ac:dyDescent="0.2">
      <c r="A344" s="1" t="s">
        <v>361</v>
      </c>
      <c r="B344" s="1" t="s">
        <v>361</v>
      </c>
      <c r="C344" t="s">
        <v>361</v>
      </c>
      <c r="D344" s="2" t="s">
        <v>361</v>
      </c>
      <c r="E344" s="1" t="s">
        <v>361</v>
      </c>
      <c r="F344" t="s">
        <v>361</v>
      </c>
      <c r="G344" t="s">
        <v>361</v>
      </c>
      <c r="H344" t="s">
        <v>361</v>
      </c>
      <c r="I344" s="5" t="s">
        <v>361</v>
      </c>
      <c r="J344" t="s">
        <v>361</v>
      </c>
      <c r="K344" s="1" t="s">
        <v>361</v>
      </c>
      <c r="L344" t="s">
        <v>361</v>
      </c>
      <c r="M344" s="1" t="s">
        <v>361</v>
      </c>
      <c r="N344" s="1" t="s">
        <v>361</v>
      </c>
      <c r="O344" t="s">
        <v>361</v>
      </c>
      <c r="P344" s="1" t="s">
        <v>361</v>
      </c>
      <c r="Q344" s="1" t="s">
        <v>361</v>
      </c>
      <c r="R344" t="s">
        <v>361</v>
      </c>
      <c r="S344" t="s">
        <v>361</v>
      </c>
      <c r="T344" s="1" t="s">
        <v>361</v>
      </c>
      <c r="U344" t="s">
        <v>361</v>
      </c>
      <c r="V344" t="s">
        <v>361</v>
      </c>
      <c r="W344" t="s">
        <v>361</v>
      </c>
      <c r="X344" t="s">
        <v>361</v>
      </c>
      <c r="Y344" s="1" t="s">
        <v>361</v>
      </c>
      <c r="Z344" s="1" t="s">
        <v>361</v>
      </c>
      <c r="AA344" t="s">
        <v>361</v>
      </c>
      <c r="AB344" t="s">
        <v>361</v>
      </c>
      <c r="AC344" t="s">
        <v>361</v>
      </c>
      <c r="AD344" t="s">
        <v>361</v>
      </c>
      <c r="AE344" t="s">
        <v>361</v>
      </c>
      <c r="AF344" t="s">
        <v>361</v>
      </c>
      <c r="AG344" t="s">
        <v>361</v>
      </c>
      <c r="AH344" t="s">
        <v>361</v>
      </c>
      <c r="AI344" t="s">
        <v>361</v>
      </c>
      <c r="AJ344" t="s">
        <v>361</v>
      </c>
      <c r="AK344" t="s">
        <v>361</v>
      </c>
      <c r="AL344" t="s">
        <v>361</v>
      </c>
      <c r="AM344" t="s">
        <v>361</v>
      </c>
      <c r="AN344" t="s">
        <v>361</v>
      </c>
    </row>
    <row r="345" spans="1:40" ht="15.75" customHeight="1" x14ac:dyDescent="0.2">
      <c r="A345" s="1" t="s">
        <v>361</v>
      </c>
      <c r="B345" s="1" t="s">
        <v>361</v>
      </c>
      <c r="C345" t="s">
        <v>361</v>
      </c>
      <c r="D345" s="2" t="s">
        <v>361</v>
      </c>
      <c r="E345" s="1" t="s">
        <v>361</v>
      </c>
      <c r="F345" t="s">
        <v>361</v>
      </c>
      <c r="G345" t="s">
        <v>361</v>
      </c>
      <c r="H345" t="s">
        <v>361</v>
      </c>
      <c r="I345" s="5" t="s">
        <v>361</v>
      </c>
      <c r="J345" t="s">
        <v>361</v>
      </c>
      <c r="K345" s="1" t="s">
        <v>361</v>
      </c>
      <c r="L345" t="s">
        <v>361</v>
      </c>
      <c r="M345" s="1" t="s">
        <v>361</v>
      </c>
      <c r="N345" s="1" t="s">
        <v>361</v>
      </c>
      <c r="O345" t="s">
        <v>361</v>
      </c>
      <c r="P345" s="1" t="s">
        <v>361</v>
      </c>
      <c r="Q345" s="1" t="s">
        <v>361</v>
      </c>
      <c r="R345" t="s">
        <v>361</v>
      </c>
      <c r="S345" t="s">
        <v>361</v>
      </c>
      <c r="T345" s="1" t="s">
        <v>361</v>
      </c>
      <c r="U345" t="s">
        <v>361</v>
      </c>
      <c r="V345" t="s">
        <v>361</v>
      </c>
      <c r="W345" t="s">
        <v>361</v>
      </c>
      <c r="X345" t="s">
        <v>361</v>
      </c>
      <c r="Y345" s="1" t="s">
        <v>361</v>
      </c>
      <c r="Z345" s="1" t="s">
        <v>361</v>
      </c>
      <c r="AA345" t="s">
        <v>361</v>
      </c>
      <c r="AB345" t="s">
        <v>361</v>
      </c>
      <c r="AC345" t="s">
        <v>361</v>
      </c>
      <c r="AD345" t="s">
        <v>361</v>
      </c>
      <c r="AE345" t="s">
        <v>361</v>
      </c>
      <c r="AF345" t="s">
        <v>361</v>
      </c>
      <c r="AG345" t="s">
        <v>361</v>
      </c>
      <c r="AH345" t="s">
        <v>361</v>
      </c>
      <c r="AI345" t="s">
        <v>361</v>
      </c>
      <c r="AJ345" t="s">
        <v>361</v>
      </c>
      <c r="AK345" t="s">
        <v>361</v>
      </c>
      <c r="AL345" t="s">
        <v>361</v>
      </c>
      <c r="AM345" t="s">
        <v>361</v>
      </c>
      <c r="AN345" t="s">
        <v>361</v>
      </c>
    </row>
    <row r="346" spans="1:40" ht="15.75" customHeight="1" x14ac:dyDescent="0.2">
      <c r="A346" s="1" t="s">
        <v>361</v>
      </c>
      <c r="B346" s="1" t="s">
        <v>361</v>
      </c>
      <c r="C346" t="s">
        <v>361</v>
      </c>
      <c r="D346" s="2" t="s">
        <v>361</v>
      </c>
      <c r="E346" s="1" t="s">
        <v>361</v>
      </c>
      <c r="F346" t="s">
        <v>361</v>
      </c>
      <c r="G346" t="s">
        <v>361</v>
      </c>
      <c r="H346" t="s">
        <v>361</v>
      </c>
      <c r="I346" s="5" t="s">
        <v>361</v>
      </c>
      <c r="J346" t="s">
        <v>361</v>
      </c>
      <c r="K346" s="1" t="s">
        <v>361</v>
      </c>
      <c r="L346" t="s">
        <v>361</v>
      </c>
      <c r="M346" s="1" t="s">
        <v>361</v>
      </c>
      <c r="N346" s="1" t="s">
        <v>361</v>
      </c>
      <c r="O346" t="s">
        <v>361</v>
      </c>
      <c r="P346" s="1" t="s">
        <v>361</v>
      </c>
      <c r="Q346" s="1" t="s">
        <v>361</v>
      </c>
      <c r="R346" t="s">
        <v>361</v>
      </c>
      <c r="S346" t="s">
        <v>361</v>
      </c>
      <c r="T346" s="1" t="s">
        <v>361</v>
      </c>
      <c r="U346" t="s">
        <v>361</v>
      </c>
      <c r="V346" t="s">
        <v>361</v>
      </c>
      <c r="W346" t="s">
        <v>361</v>
      </c>
      <c r="X346" t="s">
        <v>361</v>
      </c>
      <c r="Y346" s="1" t="s">
        <v>361</v>
      </c>
      <c r="Z346" s="1" t="s">
        <v>361</v>
      </c>
      <c r="AA346" t="s">
        <v>361</v>
      </c>
      <c r="AB346" t="s">
        <v>361</v>
      </c>
      <c r="AC346" t="s">
        <v>361</v>
      </c>
      <c r="AD346" t="s">
        <v>361</v>
      </c>
      <c r="AE346" t="s">
        <v>361</v>
      </c>
      <c r="AF346" t="s">
        <v>361</v>
      </c>
      <c r="AG346" t="s">
        <v>361</v>
      </c>
      <c r="AH346" t="s">
        <v>361</v>
      </c>
      <c r="AI346" t="s">
        <v>361</v>
      </c>
      <c r="AJ346" t="s">
        <v>361</v>
      </c>
      <c r="AK346" t="s">
        <v>361</v>
      </c>
      <c r="AL346" t="s">
        <v>361</v>
      </c>
      <c r="AM346" t="s">
        <v>361</v>
      </c>
      <c r="AN346" t="s">
        <v>361</v>
      </c>
    </row>
    <row r="347" spans="1:40" ht="15.75" customHeight="1" x14ac:dyDescent="0.2">
      <c r="A347" s="1" t="s">
        <v>361</v>
      </c>
      <c r="B347" s="1" t="s">
        <v>361</v>
      </c>
      <c r="C347" t="s">
        <v>361</v>
      </c>
      <c r="D347" s="2" t="s">
        <v>361</v>
      </c>
      <c r="E347" s="1" t="s">
        <v>361</v>
      </c>
      <c r="F347" t="s">
        <v>361</v>
      </c>
      <c r="G347" t="s">
        <v>361</v>
      </c>
      <c r="H347" t="s">
        <v>361</v>
      </c>
      <c r="I347" s="5" t="s">
        <v>361</v>
      </c>
      <c r="J347" t="s">
        <v>361</v>
      </c>
      <c r="K347" s="1" t="s">
        <v>361</v>
      </c>
      <c r="L347" t="s">
        <v>361</v>
      </c>
      <c r="M347" s="1" t="s">
        <v>361</v>
      </c>
      <c r="N347" s="1" t="s">
        <v>361</v>
      </c>
      <c r="O347" t="s">
        <v>361</v>
      </c>
      <c r="P347" s="1" t="s">
        <v>361</v>
      </c>
      <c r="Q347" s="1" t="s">
        <v>361</v>
      </c>
      <c r="R347" t="s">
        <v>361</v>
      </c>
      <c r="S347" t="s">
        <v>361</v>
      </c>
      <c r="T347" s="1" t="s">
        <v>361</v>
      </c>
      <c r="U347" t="s">
        <v>361</v>
      </c>
      <c r="V347" t="s">
        <v>361</v>
      </c>
      <c r="W347" t="s">
        <v>361</v>
      </c>
      <c r="X347" t="s">
        <v>361</v>
      </c>
      <c r="Y347" s="1" t="s">
        <v>361</v>
      </c>
      <c r="Z347" s="1" t="s">
        <v>361</v>
      </c>
      <c r="AA347" t="s">
        <v>361</v>
      </c>
      <c r="AB347" t="s">
        <v>361</v>
      </c>
      <c r="AC347" t="s">
        <v>361</v>
      </c>
      <c r="AD347" t="s">
        <v>361</v>
      </c>
      <c r="AE347" t="s">
        <v>361</v>
      </c>
      <c r="AF347" t="s">
        <v>361</v>
      </c>
      <c r="AG347" t="s">
        <v>361</v>
      </c>
      <c r="AH347" t="s">
        <v>361</v>
      </c>
      <c r="AI347" t="s">
        <v>361</v>
      </c>
      <c r="AJ347" t="s">
        <v>361</v>
      </c>
      <c r="AK347" t="s">
        <v>361</v>
      </c>
      <c r="AL347" t="s">
        <v>361</v>
      </c>
      <c r="AM347" t="s">
        <v>361</v>
      </c>
      <c r="AN347" t="s">
        <v>361</v>
      </c>
    </row>
    <row r="348" spans="1:40" ht="15.75" customHeight="1" x14ac:dyDescent="0.2">
      <c r="A348" s="1" t="s">
        <v>361</v>
      </c>
      <c r="B348" s="1" t="s">
        <v>361</v>
      </c>
      <c r="C348" t="s">
        <v>361</v>
      </c>
      <c r="D348" s="2" t="s">
        <v>361</v>
      </c>
      <c r="E348" s="1" t="s">
        <v>361</v>
      </c>
      <c r="F348" t="s">
        <v>361</v>
      </c>
      <c r="G348" t="s">
        <v>361</v>
      </c>
      <c r="H348" t="s">
        <v>361</v>
      </c>
      <c r="I348" s="5" t="s">
        <v>361</v>
      </c>
      <c r="J348" t="s">
        <v>361</v>
      </c>
      <c r="K348" s="1" t="s">
        <v>361</v>
      </c>
      <c r="L348" t="s">
        <v>361</v>
      </c>
      <c r="M348" s="1" t="s">
        <v>361</v>
      </c>
      <c r="N348" s="1" t="s">
        <v>361</v>
      </c>
      <c r="O348" t="s">
        <v>361</v>
      </c>
      <c r="P348" s="1" t="s">
        <v>361</v>
      </c>
      <c r="Q348" s="1" t="s">
        <v>361</v>
      </c>
      <c r="R348" t="s">
        <v>361</v>
      </c>
      <c r="S348" t="s">
        <v>361</v>
      </c>
      <c r="T348" s="1" t="s">
        <v>361</v>
      </c>
      <c r="U348" t="s">
        <v>361</v>
      </c>
      <c r="V348" t="s">
        <v>361</v>
      </c>
      <c r="W348" t="s">
        <v>361</v>
      </c>
      <c r="X348" t="s">
        <v>361</v>
      </c>
      <c r="Y348" s="1" t="s">
        <v>361</v>
      </c>
      <c r="Z348" s="1" t="s">
        <v>361</v>
      </c>
      <c r="AA348" t="s">
        <v>361</v>
      </c>
      <c r="AB348" t="s">
        <v>361</v>
      </c>
      <c r="AC348" t="s">
        <v>361</v>
      </c>
      <c r="AD348" t="s">
        <v>361</v>
      </c>
      <c r="AE348" t="s">
        <v>361</v>
      </c>
      <c r="AF348" t="s">
        <v>361</v>
      </c>
      <c r="AG348" t="s">
        <v>361</v>
      </c>
      <c r="AH348" t="s">
        <v>361</v>
      </c>
      <c r="AI348" t="s">
        <v>361</v>
      </c>
      <c r="AJ348" t="s">
        <v>361</v>
      </c>
      <c r="AK348" t="s">
        <v>361</v>
      </c>
      <c r="AL348" t="s">
        <v>361</v>
      </c>
      <c r="AM348" t="s">
        <v>361</v>
      </c>
      <c r="AN348" t="s">
        <v>361</v>
      </c>
    </row>
    <row r="349" spans="1:40" ht="15.75" customHeight="1" x14ac:dyDescent="0.2">
      <c r="A349" s="1" t="s">
        <v>361</v>
      </c>
      <c r="B349" s="1" t="s">
        <v>361</v>
      </c>
      <c r="C349" t="s">
        <v>361</v>
      </c>
      <c r="D349" s="2" t="s">
        <v>361</v>
      </c>
      <c r="E349" s="1" t="s">
        <v>361</v>
      </c>
      <c r="F349" t="s">
        <v>361</v>
      </c>
      <c r="G349" t="s">
        <v>361</v>
      </c>
      <c r="H349" t="s">
        <v>361</v>
      </c>
      <c r="I349" s="5" t="s">
        <v>361</v>
      </c>
      <c r="J349" t="s">
        <v>361</v>
      </c>
      <c r="K349" s="1" t="s">
        <v>361</v>
      </c>
      <c r="L349" t="s">
        <v>361</v>
      </c>
      <c r="M349" s="1" t="s">
        <v>361</v>
      </c>
      <c r="N349" s="1" t="s">
        <v>361</v>
      </c>
      <c r="O349" t="s">
        <v>361</v>
      </c>
      <c r="P349" s="1" t="s">
        <v>361</v>
      </c>
      <c r="Q349" s="1" t="s">
        <v>361</v>
      </c>
      <c r="R349" t="s">
        <v>361</v>
      </c>
      <c r="S349" t="s">
        <v>361</v>
      </c>
      <c r="T349" s="1" t="s">
        <v>361</v>
      </c>
      <c r="U349" t="s">
        <v>361</v>
      </c>
      <c r="V349" t="s">
        <v>361</v>
      </c>
      <c r="W349" t="s">
        <v>361</v>
      </c>
      <c r="X349" t="s">
        <v>361</v>
      </c>
      <c r="Y349" s="1" t="s">
        <v>361</v>
      </c>
      <c r="Z349" s="1" t="s">
        <v>361</v>
      </c>
      <c r="AA349" t="s">
        <v>361</v>
      </c>
      <c r="AB349" t="s">
        <v>361</v>
      </c>
      <c r="AC349" t="s">
        <v>361</v>
      </c>
      <c r="AD349" t="s">
        <v>361</v>
      </c>
      <c r="AE349" t="s">
        <v>361</v>
      </c>
      <c r="AF349" t="s">
        <v>361</v>
      </c>
      <c r="AG349" t="s">
        <v>361</v>
      </c>
      <c r="AH349" t="s">
        <v>361</v>
      </c>
      <c r="AI349" t="s">
        <v>361</v>
      </c>
      <c r="AJ349" t="s">
        <v>361</v>
      </c>
      <c r="AK349" t="s">
        <v>361</v>
      </c>
      <c r="AL349" t="s">
        <v>361</v>
      </c>
      <c r="AM349" t="s">
        <v>361</v>
      </c>
      <c r="AN349" t="s">
        <v>361</v>
      </c>
    </row>
    <row r="350" spans="1:40" ht="15.75" customHeight="1" x14ac:dyDescent="0.2">
      <c r="A350" s="1" t="s">
        <v>361</v>
      </c>
      <c r="B350" s="1" t="s">
        <v>361</v>
      </c>
      <c r="C350" t="s">
        <v>361</v>
      </c>
      <c r="D350" s="2" t="s">
        <v>361</v>
      </c>
      <c r="E350" s="1" t="s">
        <v>361</v>
      </c>
      <c r="F350" t="s">
        <v>361</v>
      </c>
      <c r="G350" t="s">
        <v>361</v>
      </c>
      <c r="H350" t="s">
        <v>361</v>
      </c>
      <c r="I350" s="5" t="s">
        <v>361</v>
      </c>
      <c r="J350" t="s">
        <v>361</v>
      </c>
      <c r="K350" s="1" t="s">
        <v>361</v>
      </c>
      <c r="L350" t="s">
        <v>361</v>
      </c>
      <c r="M350" s="1" t="s">
        <v>361</v>
      </c>
      <c r="N350" s="1" t="s">
        <v>361</v>
      </c>
      <c r="O350" t="s">
        <v>361</v>
      </c>
      <c r="P350" s="1" t="s">
        <v>361</v>
      </c>
      <c r="Q350" s="1" t="s">
        <v>361</v>
      </c>
      <c r="R350" t="s">
        <v>361</v>
      </c>
      <c r="S350" t="s">
        <v>361</v>
      </c>
      <c r="T350" s="1" t="s">
        <v>361</v>
      </c>
      <c r="U350" t="s">
        <v>361</v>
      </c>
      <c r="V350" t="s">
        <v>361</v>
      </c>
      <c r="W350" t="s">
        <v>361</v>
      </c>
      <c r="X350" t="s">
        <v>361</v>
      </c>
      <c r="Y350" s="1" t="s">
        <v>361</v>
      </c>
      <c r="Z350" s="1" t="s">
        <v>361</v>
      </c>
      <c r="AA350" t="s">
        <v>361</v>
      </c>
      <c r="AB350" t="s">
        <v>361</v>
      </c>
      <c r="AC350" t="s">
        <v>361</v>
      </c>
      <c r="AD350" t="s">
        <v>361</v>
      </c>
      <c r="AE350" t="s">
        <v>361</v>
      </c>
      <c r="AF350" t="s">
        <v>361</v>
      </c>
      <c r="AG350" t="s">
        <v>361</v>
      </c>
      <c r="AH350" t="s">
        <v>361</v>
      </c>
      <c r="AI350" t="s">
        <v>361</v>
      </c>
      <c r="AJ350" t="s">
        <v>361</v>
      </c>
      <c r="AK350" t="s">
        <v>361</v>
      </c>
      <c r="AL350" t="s">
        <v>361</v>
      </c>
      <c r="AM350" t="s">
        <v>361</v>
      </c>
      <c r="AN350" t="s">
        <v>361</v>
      </c>
    </row>
    <row r="351" spans="1:40" ht="15.75" customHeight="1" x14ac:dyDescent="0.2">
      <c r="A351" s="1" t="s">
        <v>361</v>
      </c>
      <c r="B351" s="1" t="s">
        <v>361</v>
      </c>
      <c r="C351" t="s">
        <v>361</v>
      </c>
      <c r="D351" s="2" t="s">
        <v>361</v>
      </c>
      <c r="E351" s="1" t="s">
        <v>361</v>
      </c>
      <c r="F351" t="s">
        <v>361</v>
      </c>
      <c r="G351" t="s">
        <v>361</v>
      </c>
      <c r="H351" t="s">
        <v>361</v>
      </c>
      <c r="I351" s="5" t="s">
        <v>361</v>
      </c>
      <c r="J351" t="s">
        <v>361</v>
      </c>
      <c r="K351" s="1" t="s">
        <v>361</v>
      </c>
      <c r="L351" t="s">
        <v>361</v>
      </c>
      <c r="M351" s="1" t="s">
        <v>361</v>
      </c>
      <c r="N351" s="1" t="s">
        <v>361</v>
      </c>
      <c r="O351" t="s">
        <v>361</v>
      </c>
      <c r="P351" s="1" t="s">
        <v>361</v>
      </c>
      <c r="Q351" s="1" t="s">
        <v>361</v>
      </c>
      <c r="R351" t="s">
        <v>361</v>
      </c>
      <c r="S351" t="s">
        <v>361</v>
      </c>
      <c r="T351" s="1" t="s">
        <v>361</v>
      </c>
      <c r="U351" t="s">
        <v>361</v>
      </c>
      <c r="V351" t="s">
        <v>361</v>
      </c>
      <c r="W351" t="s">
        <v>361</v>
      </c>
      <c r="X351" t="s">
        <v>361</v>
      </c>
      <c r="Y351" s="1" t="s">
        <v>361</v>
      </c>
      <c r="Z351" s="1" t="s">
        <v>361</v>
      </c>
      <c r="AA351" t="s">
        <v>361</v>
      </c>
      <c r="AB351" t="s">
        <v>361</v>
      </c>
      <c r="AC351" t="s">
        <v>361</v>
      </c>
      <c r="AD351" t="s">
        <v>361</v>
      </c>
      <c r="AE351" t="s">
        <v>361</v>
      </c>
      <c r="AF351" t="s">
        <v>361</v>
      </c>
      <c r="AG351" t="s">
        <v>361</v>
      </c>
      <c r="AH351" t="s">
        <v>361</v>
      </c>
      <c r="AI351" t="s">
        <v>361</v>
      </c>
      <c r="AJ351" t="s">
        <v>361</v>
      </c>
      <c r="AK351" t="s">
        <v>361</v>
      </c>
      <c r="AL351" t="s">
        <v>361</v>
      </c>
      <c r="AM351" t="s">
        <v>361</v>
      </c>
      <c r="AN351" t="s">
        <v>361</v>
      </c>
    </row>
    <row r="352" spans="1:40" ht="15.75" customHeight="1" x14ac:dyDescent="0.2">
      <c r="A352" s="1" t="s">
        <v>361</v>
      </c>
      <c r="B352" s="1" t="s">
        <v>361</v>
      </c>
      <c r="C352" t="s">
        <v>361</v>
      </c>
      <c r="D352" s="2" t="s">
        <v>361</v>
      </c>
      <c r="E352" s="1" t="s">
        <v>361</v>
      </c>
      <c r="F352" t="s">
        <v>361</v>
      </c>
      <c r="G352" t="s">
        <v>361</v>
      </c>
      <c r="H352" t="s">
        <v>361</v>
      </c>
      <c r="I352" s="5" t="s">
        <v>361</v>
      </c>
      <c r="J352" t="s">
        <v>361</v>
      </c>
      <c r="K352" s="1" t="s">
        <v>361</v>
      </c>
      <c r="L352" t="s">
        <v>361</v>
      </c>
      <c r="M352" s="1" t="s">
        <v>361</v>
      </c>
      <c r="N352" s="1" t="s">
        <v>361</v>
      </c>
      <c r="O352" s="1" t="s">
        <v>361</v>
      </c>
      <c r="P352" s="1" t="s">
        <v>361</v>
      </c>
      <c r="Q352" s="1" t="s">
        <v>361</v>
      </c>
      <c r="R352" t="s">
        <v>361</v>
      </c>
      <c r="S352" t="s">
        <v>361</v>
      </c>
      <c r="T352" s="1" t="s">
        <v>361</v>
      </c>
      <c r="U352" t="s">
        <v>361</v>
      </c>
      <c r="V352" t="s">
        <v>361</v>
      </c>
      <c r="W352" t="s">
        <v>361</v>
      </c>
      <c r="X352" t="s">
        <v>361</v>
      </c>
      <c r="Y352" s="1" t="s">
        <v>361</v>
      </c>
      <c r="Z352" s="1" t="s">
        <v>361</v>
      </c>
      <c r="AA352" t="s">
        <v>361</v>
      </c>
      <c r="AB352" t="s">
        <v>361</v>
      </c>
      <c r="AC352" t="s">
        <v>361</v>
      </c>
      <c r="AD352" t="s">
        <v>361</v>
      </c>
      <c r="AE352" t="s">
        <v>361</v>
      </c>
      <c r="AF352" t="s">
        <v>361</v>
      </c>
      <c r="AG352" t="s">
        <v>361</v>
      </c>
      <c r="AH352" t="s">
        <v>361</v>
      </c>
      <c r="AI352" t="s">
        <v>361</v>
      </c>
      <c r="AJ352" t="s">
        <v>361</v>
      </c>
      <c r="AK352" t="s">
        <v>361</v>
      </c>
      <c r="AL352" t="s">
        <v>361</v>
      </c>
      <c r="AM352" t="s">
        <v>361</v>
      </c>
      <c r="AN352" t="s">
        <v>361</v>
      </c>
    </row>
    <row r="353" spans="1:40" ht="15.75" customHeight="1" x14ac:dyDescent="0.2">
      <c r="A353" s="1" t="s">
        <v>361</v>
      </c>
      <c r="B353" s="1" t="s">
        <v>361</v>
      </c>
      <c r="C353" t="s">
        <v>361</v>
      </c>
      <c r="D353" s="2" t="s">
        <v>361</v>
      </c>
      <c r="E353" s="1" t="s">
        <v>361</v>
      </c>
      <c r="F353" t="s">
        <v>361</v>
      </c>
      <c r="G353" t="s">
        <v>361</v>
      </c>
      <c r="H353" t="s">
        <v>361</v>
      </c>
      <c r="I353" s="5" t="s">
        <v>361</v>
      </c>
      <c r="J353" t="s">
        <v>361</v>
      </c>
      <c r="K353" s="1" t="s">
        <v>361</v>
      </c>
      <c r="L353" t="s">
        <v>361</v>
      </c>
      <c r="M353" s="1" t="s">
        <v>361</v>
      </c>
      <c r="N353" s="1" t="s">
        <v>361</v>
      </c>
      <c r="O353" t="s">
        <v>361</v>
      </c>
      <c r="P353" s="1" t="s">
        <v>361</v>
      </c>
      <c r="Q353" s="1" t="s">
        <v>361</v>
      </c>
      <c r="R353" t="s">
        <v>361</v>
      </c>
      <c r="S353" t="s">
        <v>361</v>
      </c>
      <c r="T353" s="1" t="s">
        <v>361</v>
      </c>
      <c r="U353" t="s">
        <v>361</v>
      </c>
      <c r="V353" t="s">
        <v>361</v>
      </c>
      <c r="W353" t="s">
        <v>361</v>
      </c>
      <c r="X353" t="s">
        <v>361</v>
      </c>
      <c r="Y353" s="1" t="s">
        <v>361</v>
      </c>
      <c r="Z353" s="1" t="s">
        <v>361</v>
      </c>
      <c r="AA353" t="s">
        <v>361</v>
      </c>
      <c r="AB353" t="s">
        <v>361</v>
      </c>
      <c r="AC353" t="s">
        <v>361</v>
      </c>
      <c r="AD353" t="s">
        <v>361</v>
      </c>
      <c r="AE353" t="s">
        <v>361</v>
      </c>
      <c r="AF353" t="s">
        <v>361</v>
      </c>
      <c r="AG353" t="s">
        <v>361</v>
      </c>
      <c r="AH353" t="s">
        <v>361</v>
      </c>
      <c r="AI353" t="s">
        <v>361</v>
      </c>
      <c r="AJ353" t="s">
        <v>361</v>
      </c>
      <c r="AK353" t="s">
        <v>361</v>
      </c>
      <c r="AL353" t="s">
        <v>361</v>
      </c>
      <c r="AM353" t="s">
        <v>361</v>
      </c>
      <c r="AN353" t="s">
        <v>361</v>
      </c>
    </row>
    <row r="354" spans="1:40" ht="15.75" customHeight="1" x14ac:dyDescent="0.2">
      <c r="A354" s="1" t="s">
        <v>361</v>
      </c>
      <c r="B354" s="1" t="s">
        <v>361</v>
      </c>
      <c r="C354" t="s">
        <v>361</v>
      </c>
      <c r="D354" s="2" t="s">
        <v>361</v>
      </c>
      <c r="E354" s="1" t="s">
        <v>361</v>
      </c>
      <c r="F354" t="s">
        <v>361</v>
      </c>
      <c r="G354" t="s">
        <v>361</v>
      </c>
      <c r="H354" t="s">
        <v>361</v>
      </c>
      <c r="I354" s="5" t="s">
        <v>361</v>
      </c>
      <c r="J354" t="s">
        <v>361</v>
      </c>
      <c r="K354" s="1" t="s">
        <v>361</v>
      </c>
      <c r="L354" t="s">
        <v>361</v>
      </c>
      <c r="M354" s="1" t="s">
        <v>361</v>
      </c>
      <c r="N354" s="1" t="s">
        <v>361</v>
      </c>
      <c r="O354" t="s">
        <v>361</v>
      </c>
      <c r="P354" s="1" t="s">
        <v>361</v>
      </c>
      <c r="Q354" s="1" t="s">
        <v>361</v>
      </c>
      <c r="R354" t="s">
        <v>361</v>
      </c>
      <c r="S354" t="s">
        <v>361</v>
      </c>
      <c r="T354" s="1" t="s">
        <v>361</v>
      </c>
      <c r="U354" t="s">
        <v>361</v>
      </c>
      <c r="V354" t="s">
        <v>361</v>
      </c>
      <c r="W354" t="s">
        <v>361</v>
      </c>
      <c r="X354" t="s">
        <v>361</v>
      </c>
      <c r="Y354" s="1" t="s">
        <v>361</v>
      </c>
      <c r="Z354" s="1" t="s">
        <v>361</v>
      </c>
      <c r="AA354" t="s">
        <v>361</v>
      </c>
      <c r="AB354" t="s">
        <v>361</v>
      </c>
      <c r="AC354" t="s">
        <v>361</v>
      </c>
      <c r="AD354" t="s">
        <v>361</v>
      </c>
      <c r="AE354" t="s">
        <v>361</v>
      </c>
      <c r="AF354" t="s">
        <v>361</v>
      </c>
      <c r="AG354" t="s">
        <v>361</v>
      </c>
      <c r="AH354" t="s">
        <v>361</v>
      </c>
      <c r="AI354" t="s">
        <v>361</v>
      </c>
      <c r="AJ354" t="s">
        <v>361</v>
      </c>
      <c r="AK354" t="s">
        <v>361</v>
      </c>
      <c r="AL354" t="s">
        <v>361</v>
      </c>
      <c r="AM354" t="s">
        <v>361</v>
      </c>
      <c r="AN354" t="s">
        <v>361</v>
      </c>
    </row>
    <row r="355" spans="1:40" ht="15.75" customHeight="1" x14ac:dyDescent="0.2">
      <c r="A355" s="1" t="s">
        <v>361</v>
      </c>
      <c r="B355" s="1" t="s">
        <v>361</v>
      </c>
      <c r="C355" t="s">
        <v>361</v>
      </c>
      <c r="D355" s="2" t="s">
        <v>361</v>
      </c>
      <c r="E355" s="1" t="s">
        <v>361</v>
      </c>
      <c r="F355" t="s">
        <v>361</v>
      </c>
      <c r="G355" t="s">
        <v>361</v>
      </c>
      <c r="H355" t="s">
        <v>361</v>
      </c>
      <c r="I355" s="5" t="s">
        <v>361</v>
      </c>
      <c r="J355" t="s">
        <v>361</v>
      </c>
      <c r="K355" s="1" t="s">
        <v>361</v>
      </c>
      <c r="L355" t="s">
        <v>361</v>
      </c>
      <c r="M355" s="1" t="s">
        <v>361</v>
      </c>
      <c r="N355" s="1" t="s">
        <v>361</v>
      </c>
      <c r="O355" t="s">
        <v>361</v>
      </c>
      <c r="P355" s="1" t="s">
        <v>361</v>
      </c>
      <c r="Q355" s="1" t="s">
        <v>361</v>
      </c>
      <c r="R355" t="s">
        <v>361</v>
      </c>
      <c r="S355" t="s">
        <v>361</v>
      </c>
      <c r="T355" s="1" t="s">
        <v>361</v>
      </c>
      <c r="U355" t="s">
        <v>361</v>
      </c>
      <c r="V355" t="s">
        <v>361</v>
      </c>
      <c r="W355" t="s">
        <v>361</v>
      </c>
      <c r="X355" t="s">
        <v>361</v>
      </c>
      <c r="Y355" s="1" t="s">
        <v>361</v>
      </c>
      <c r="Z355" s="1" t="s">
        <v>361</v>
      </c>
      <c r="AA355" t="s">
        <v>361</v>
      </c>
      <c r="AB355" t="s">
        <v>361</v>
      </c>
      <c r="AC355" t="s">
        <v>361</v>
      </c>
      <c r="AD355" t="s">
        <v>361</v>
      </c>
      <c r="AE355" t="s">
        <v>361</v>
      </c>
      <c r="AF355" t="s">
        <v>361</v>
      </c>
      <c r="AG355" t="s">
        <v>361</v>
      </c>
      <c r="AH355" t="s">
        <v>361</v>
      </c>
      <c r="AI355" t="s">
        <v>361</v>
      </c>
      <c r="AJ355" t="s">
        <v>361</v>
      </c>
      <c r="AK355" t="s">
        <v>361</v>
      </c>
      <c r="AL355" t="s">
        <v>361</v>
      </c>
      <c r="AM355" t="s">
        <v>361</v>
      </c>
      <c r="AN355" t="s">
        <v>361</v>
      </c>
    </row>
    <row r="356" spans="1:40" ht="15.75" customHeight="1" x14ac:dyDescent="0.2">
      <c r="A356" s="1" t="s">
        <v>361</v>
      </c>
      <c r="B356" s="1" t="s">
        <v>361</v>
      </c>
      <c r="C356" t="s">
        <v>361</v>
      </c>
      <c r="D356" s="2" t="s">
        <v>361</v>
      </c>
      <c r="E356" s="1" t="s">
        <v>361</v>
      </c>
      <c r="F356" t="s">
        <v>361</v>
      </c>
      <c r="G356" t="s">
        <v>361</v>
      </c>
      <c r="H356" t="s">
        <v>361</v>
      </c>
      <c r="I356" s="5" t="s">
        <v>361</v>
      </c>
      <c r="J356" t="s">
        <v>361</v>
      </c>
      <c r="K356" s="1" t="s">
        <v>361</v>
      </c>
      <c r="L356" t="s">
        <v>361</v>
      </c>
      <c r="M356" s="1" t="s">
        <v>361</v>
      </c>
      <c r="N356" s="1" t="s">
        <v>361</v>
      </c>
      <c r="O356" t="s">
        <v>361</v>
      </c>
      <c r="P356" s="1" t="s">
        <v>361</v>
      </c>
      <c r="Q356" s="1" t="s">
        <v>361</v>
      </c>
      <c r="R356" t="s">
        <v>361</v>
      </c>
      <c r="S356" t="s">
        <v>361</v>
      </c>
      <c r="T356" s="1" t="s">
        <v>361</v>
      </c>
      <c r="U356" t="s">
        <v>361</v>
      </c>
      <c r="V356" t="s">
        <v>361</v>
      </c>
      <c r="W356" t="s">
        <v>361</v>
      </c>
      <c r="X356" t="s">
        <v>361</v>
      </c>
      <c r="Y356" s="1" t="s">
        <v>361</v>
      </c>
      <c r="Z356" s="1" t="s">
        <v>361</v>
      </c>
      <c r="AA356" t="s">
        <v>361</v>
      </c>
      <c r="AB356" t="s">
        <v>361</v>
      </c>
      <c r="AC356" t="s">
        <v>361</v>
      </c>
      <c r="AD356" t="s">
        <v>361</v>
      </c>
      <c r="AE356" t="s">
        <v>361</v>
      </c>
      <c r="AF356" t="s">
        <v>361</v>
      </c>
      <c r="AG356" t="s">
        <v>361</v>
      </c>
      <c r="AH356" t="s">
        <v>361</v>
      </c>
      <c r="AI356" t="s">
        <v>361</v>
      </c>
      <c r="AJ356" t="s">
        <v>361</v>
      </c>
      <c r="AK356" t="s">
        <v>361</v>
      </c>
      <c r="AL356" t="s">
        <v>361</v>
      </c>
      <c r="AM356" t="s">
        <v>361</v>
      </c>
      <c r="AN356" t="s">
        <v>361</v>
      </c>
    </row>
    <row r="357" spans="1:40" ht="15.75" customHeight="1" x14ac:dyDescent="0.2">
      <c r="A357" s="1" t="s">
        <v>361</v>
      </c>
      <c r="B357" s="1" t="s">
        <v>361</v>
      </c>
      <c r="C357" t="s">
        <v>361</v>
      </c>
      <c r="D357" s="2" t="s">
        <v>361</v>
      </c>
      <c r="E357" s="1" t="s">
        <v>361</v>
      </c>
      <c r="F357" t="s">
        <v>361</v>
      </c>
      <c r="G357" t="s">
        <v>361</v>
      </c>
      <c r="H357" t="s">
        <v>361</v>
      </c>
      <c r="I357" s="5" t="s">
        <v>361</v>
      </c>
      <c r="J357" t="s">
        <v>361</v>
      </c>
      <c r="K357" s="1" t="s">
        <v>361</v>
      </c>
      <c r="L357" t="s">
        <v>361</v>
      </c>
      <c r="M357" s="1" t="s">
        <v>361</v>
      </c>
      <c r="N357" s="1" t="s">
        <v>361</v>
      </c>
      <c r="O357" t="s">
        <v>361</v>
      </c>
      <c r="P357" s="1" t="s">
        <v>361</v>
      </c>
      <c r="Q357" s="1" t="s">
        <v>361</v>
      </c>
      <c r="R357" t="s">
        <v>361</v>
      </c>
      <c r="S357" t="s">
        <v>361</v>
      </c>
      <c r="T357" s="1" t="s">
        <v>361</v>
      </c>
      <c r="U357" t="s">
        <v>361</v>
      </c>
      <c r="V357" t="s">
        <v>361</v>
      </c>
      <c r="W357" t="s">
        <v>361</v>
      </c>
      <c r="X357" t="s">
        <v>361</v>
      </c>
      <c r="Y357" s="1" t="s">
        <v>361</v>
      </c>
      <c r="Z357" s="1" t="s">
        <v>361</v>
      </c>
      <c r="AA357" t="s">
        <v>361</v>
      </c>
      <c r="AB357" t="s">
        <v>361</v>
      </c>
      <c r="AC357" t="s">
        <v>361</v>
      </c>
      <c r="AD357" t="s">
        <v>361</v>
      </c>
      <c r="AE357" t="s">
        <v>361</v>
      </c>
      <c r="AF357" t="s">
        <v>361</v>
      </c>
      <c r="AG357" t="s">
        <v>361</v>
      </c>
      <c r="AH357" t="s">
        <v>361</v>
      </c>
      <c r="AI357" t="s">
        <v>361</v>
      </c>
      <c r="AJ357" t="s">
        <v>361</v>
      </c>
      <c r="AK357" t="s">
        <v>361</v>
      </c>
      <c r="AL357" t="s">
        <v>361</v>
      </c>
      <c r="AM357" t="s">
        <v>361</v>
      </c>
      <c r="AN357" t="s">
        <v>361</v>
      </c>
    </row>
    <row r="358" spans="1:40" ht="15.75" customHeight="1" x14ac:dyDescent="0.2">
      <c r="A358" s="1" t="s">
        <v>361</v>
      </c>
      <c r="B358" s="1" t="s">
        <v>361</v>
      </c>
      <c r="C358" t="s">
        <v>361</v>
      </c>
      <c r="D358" s="2" t="s">
        <v>361</v>
      </c>
      <c r="E358" s="1" t="s">
        <v>361</v>
      </c>
      <c r="F358" t="s">
        <v>361</v>
      </c>
      <c r="G358" t="s">
        <v>361</v>
      </c>
      <c r="H358" t="s">
        <v>361</v>
      </c>
      <c r="I358" s="5" t="s">
        <v>361</v>
      </c>
      <c r="J358" t="s">
        <v>361</v>
      </c>
      <c r="K358" s="1" t="s">
        <v>361</v>
      </c>
      <c r="L358" t="s">
        <v>361</v>
      </c>
      <c r="M358" s="1" t="s">
        <v>361</v>
      </c>
      <c r="N358" s="1" t="s">
        <v>361</v>
      </c>
      <c r="O358" t="s">
        <v>361</v>
      </c>
      <c r="P358" s="1" t="s">
        <v>361</v>
      </c>
      <c r="Q358" s="1" t="s">
        <v>361</v>
      </c>
      <c r="R358" t="s">
        <v>361</v>
      </c>
      <c r="S358" t="s">
        <v>361</v>
      </c>
      <c r="T358" s="1" t="s">
        <v>361</v>
      </c>
      <c r="U358" t="s">
        <v>361</v>
      </c>
      <c r="V358" t="s">
        <v>361</v>
      </c>
      <c r="W358" t="s">
        <v>361</v>
      </c>
      <c r="X358" t="s">
        <v>361</v>
      </c>
      <c r="Y358" s="1" t="s">
        <v>361</v>
      </c>
      <c r="Z358" s="1" t="s">
        <v>361</v>
      </c>
      <c r="AA358" t="s">
        <v>361</v>
      </c>
      <c r="AB358" t="s">
        <v>361</v>
      </c>
      <c r="AC358" t="s">
        <v>361</v>
      </c>
      <c r="AD358" t="s">
        <v>361</v>
      </c>
      <c r="AE358" t="s">
        <v>361</v>
      </c>
      <c r="AF358" t="s">
        <v>361</v>
      </c>
      <c r="AG358" t="s">
        <v>361</v>
      </c>
      <c r="AH358" t="s">
        <v>361</v>
      </c>
      <c r="AI358" t="s">
        <v>361</v>
      </c>
      <c r="AJ358" t="s">
        <v>361</v>
      </c>
      <c r="AK358" t="s">
        <v>361</v>
      </c>
      <c r="AL358" t="s">
        <v>361</v>
      </c>
      <c r="AM358" t="s">
        <v>361</v>
      </c>
      <c r="AN358" t="s">
        <v>361</v>
      </c>
    </row>
    <row r="359" spans="1:40" ht="15.75" customHeight="1" x14ac:dyDescent="0.2">
      <c r="A359" s="1" t="s">
        <v>361</v>
      </c>
      <c r="B359" s="1" t="s">
        <v>361</v>
      </c>
      <c r="C359" t="s">
        <v>361</v>
      </c>
      <c r="D359" s="2" t="s">
        <v>361</v>
      </c>
      <c r="E359" s="1" t="s">
        <v>361</v>
      </c>
      <c r="F359" t="s">
        <v>361</v>
      </c>
      <c r="G359" t="s">
        <v>361</v>
      </c>
      <c r="H359" t="s">
        <v>361</v>
      </c>
      <c r="I359" s="5" t="s">
        <v>361</v>
      </c>
      <c r="J359" t="s">
        <v>361</v>
      </c>
      <c r="K359" s="1" t="s">
        <v>361</v>
      </c>
      <c r="L359" t="s">
        <v>361</v>
      </c>
      <c r="M359" s="1" t="s">
        <v>361</v>
      </c>
      <c r="N359" s="1" t="s">
        <v>361</v>
      </c>
      <c r="O359" t="s">
        <v>361</v>
      </c>
      <c r="P359" s="1" t="s">
        <v>361</v>
      </c>
      <c r="Q359" s="1" t="s">
        <v>361</v>
      </c>
      <c r="R359" t="s">
        <v>361</v>
      </c>
      <c r="S359" t="s">
        <v>361</v>
      </c>
      <c r="T359" s="1" t="s">
        <v>361</v>
      </c>
      <c r="U359" t="s">
        <v>361</v>
      </c>
      <c r="V359" t="s">
        <v>361</v>
      </c>
      <c r="W359" t="s">
        <v>361</v>
      </c>
      <c r="X359" t="s">
        <v>361</v>
      </c>
      <c r="Y359" s="1" t="s">
        <v>361</v>
      </c>
      <c r="Z359" s="1" t="s">
        <v>361</v>
      </c>
      <c r="AA359" t="s">
        <v>361</v>
      </c>
      <c r="AB359" t="s">
        <v>361</v>
      </c>
      <c r="AC359" t="s">
        <v>361</v>
      </c>
      <c r="AD359" t="s">
        <v>361</v>
      </c>
      <c r="AE359" t="s">
        <v>361</v>
      </c>
      <c r="AF359" t="s">
        <v>361</v>
      </c>
      <c r="AG359" t="s">
        <v>361</v>
      </c>
      <c r="AH359" t="s">
        <v>361</v>
      </c>
      <c r="AI359" t="s">
        <v>361</v>
      </c>
      <c r="AJ359" t="s">
        <v>361</v>
      </c>
      <c r="AK359" t="s">
        <v>361</v>
      </c>
      <c r="AL359" t="s">
        <v>361</v>
      </c>
      <c r="AM359" t="s">
        <v>361</v>
      </c>
      <c r="AN359" t="s">
        <v>361</v>
      </c>
    </row>
    <row r="360" spans="1:40" ht="15.75" customHeight="1" x14ac:dyDescent="0.2">
      <c r="A360" s="1" t="s">
        <v>361</v>
      </c>
      <c r="B360" s="1" t="s">
        <v>361</v>
      </c>
      <c r="C360" t="s">
        <v>361</v>
      </c>
      <c r="D360" s="2" t="s">
        <v>361</v>
      </c>
      <c r="E360" s="1" t="s">
        <v>361</v>
      </c>
      <c r="F360" t="s">
        <v>361</v>
      </c>
      <c r="G360" t="s">
        <v>361</v>
      </c>
      <c r="H360" t="s">
        <v>361</v>
      </c>
      <c r="I360" s="5" t="s">
        <v>361</v>
      </c>
      <c r="J360" t="s">
        <v>361</v>
      </c>
      <c r="K360" s="1" t="s">
        <v>361</v>
      </c>
      <c r="L360" t="s">
        <v>361</v>
      </c>
      <c r="M360" s="1" t="s">
        <v>361</v>
      </c>
      <c r="N360" s="1" t="s">
        <v>361</v>
      </c>
      <c r="O360" t="s">
        <v>361</v>
      </c>
      <c r="P360" s="1" t="s">
        <v>361</v>
      </c>
      <c r="Q360" s="1" t="s">
        <v>361</v>
      </c>
      <c r="R360" t="s">
        <v>361</v>
      </c>
      <c r="S360" t="s">
        <v>361</v>
      </c>
      <c r="T360" s="1" t="s">
        <v>361</v>
      </c>
      <c r="U360" t="s">
        <v>361</v>
      </c>
      <c r="V360" t="s">
        <v>361</v>
      </c>
      <c r="W360" t="s">
        <v>361</v>
      </c>
      <c r="X360" t="s">
        <v>361</v>
      </c>
      <c r="Y360" s="1" t="s">
        <v>361</v>
      </c>
      <c r="Z360" s="1" t="s">
        <v>361</v>
      </c>
      <c r="AA360" t="s">
        <v>361</v>
      </c>
      <c r="AB360" t="s">
        <v>361</v>
      </c>
      <c r="AC360" t="s">
        <v>361</v>
      </c>
      <c r="AD360" t="s">
        <v>361</v>
      </c>
      <c r="AE360" t="s">
        <v>361</v>
      </c>
      <c r="AF360" t="s">
        <v>361</v>
      </c>
      <c r="AG360" t="s">
        <v>361</v>
      </c>
      <c r="AH360" t="s">
        <v>361</v>
      </c>
      <c r="AI360" t="s">
        <v>361</v>
      </c>
      <c r="AJ360" t="s">
        <v>361</v>
      </c>
      <c r="AK360" t="s">
        <v>361</v>
      </c>
      <c r="AL360" t="s">
        <v>361</v>
      </c>
      <c r="AM360" t="s">
        <v>361</v>
      </c>
      <c r="AN360" t="s">
        <v>361</v>
      </c>
    </row>
    <row r="361" spans="1:40" ht="15.75" customHeight="1" x14ac:dyDescent="0.2">
      <c r="A361" s="1" t="s">
        <v>361</v>
      </c>
      <c r="B361" s="1" t="s">
        <v>361</v>
      </c>
      <c r="C361" t="s">
        <v>361</v>
      </c>
      <c r="D361" s="2" t="s">
        <v>361</v>
      </c>
      <c r="E361" s="1" t="s">
        <v>361</v>
      </c>
      <c r="F361" t="s">
        <v>361</v>
      </c>
      <c r="G361" t="s">
        <v>361</v>
      </c>
      <c r="H361" t="s">
        <v>361</v>
      </c>
      <c r="I361" s="5" t="s">
        <v>361</v>
      </c>
      <c r="J361" t="s">
        <v>361</v>
      </c>
      <c r="K361" s="1" t="s">
        <v>361</v>
      </c>
      <c r="L361" t="s">
        <v>361</v>
      </c>
      <c r="M361" s="1" t="s">
        <v>361</v>
      </c>
      <c r="N361" s="1" t="s">
        <v>361</v>
      </c>
      <c r="O361" t="s">
        <v>361</v>
      </c>
      <c r="P361" s="1" t="s">
        <v>361</v>
      </c>
      <c r="Q361" s="1" t="s">
        <v>361</v>
      </c>
      <c r="R361" t="s">
        <v>361</v>
      </c>
      <c r="S361" t="s">
        <v>361</v>
      </c>
      <c r="T361" s="1" t="s">
        <v>361</v>
      </c>
      <c r="U361" t="s">
        <v>361</v>
      </c>
      <c r="V361" t="s">
        <v>361</v>
      </c>
      <c r="W361" t="s">
        <v>361</v>
      </c>
      <c r="X361" t="s">
        <v>361</v>
      </c>
      <c r="Y361" s="1" t="s">
        <v>361</v>
      </c>
      <c r="Z361" s="1" t="s">
        <v>361</v>
      </c>
      <c r="AA361" t="s">
        <v>361</v>
      </c>
      <c r="AB361" t="s">
        <v>361</v>
      </c>
      <c r="AC361" t="s">
        <v>361</v>
      </c>
      <c r="AD361" t="s">
        <v>361</v>
      </c>
      <c r="AE361" t="s">
        <v>361</v>
      </c>
      <c r="AF361" t="s">
        <v>361</v>
      </c>
      <c r="AG361" t="s">
        <v>361</v>
      </c>
      <c r="AH361" t="s">
        <v>361</v>
      </c>
      <c r="AI361" t="s">
        <v>361</v>
      </c>
      <c r="AJ361" t="s">
        <v>361</v>
      </c>
      <c r="AK361" t="s">
        <v>361</v>
      </c>
      <c r="AL361" t="s">
        <v>361</v>
      </c>
      <c r="AM361" t="s">
        <v>361</v>
      </c>
      <c r="AN361" t="s">
        <v>361</v>
      </c>
    </row>
    <row r="362" spans="1:40" ht="15.75" customHeight="1" x14ac:dyDescent="0.2">
      <c r="A362" s="1" t="s">
        <v>361</v>
      </c>
      <c r="B362" s="1" t="s">
        <v>361</v>
      </c>
      <c r="C362" t="s">
        <v>361</v>
      </c>
      <c r="D362" s="2" t="s">
        <v>361</v>
      </c>
      <c r="E362" s="1" t="s">
        <v>361</v>
      </c>
      <c r="F362" t="s">
        <v>361</v>
      </c>
      <c r="G362" t="s">
        <v>361</v>
      </c>
      <c r="H362" t="s">
        <v>361</v>
      </c>
      <c r="I362" s="5" t="s">
        <v>361</v>
      </c>
      <c r="J362" t="s">
        <v>361</v>
      </c>
      <c r="K362" s="1" t="s">
        <v>361</v>
      </c>
      <c r="L362" t="s">
        <v>361</v>
      </c>
      <c r="M362" s="1" t="s">
        <v>361</v>
      </c>
      <c r="N362" s="1" t="s">
        <v>361</v>
      </c>
      <c r="O362" t="s">
        <v>361</v>
      </c>
      <c r="P362" s="1" t="s">
        <v>361</v>
      </c>
      <c r="Q362" s="1" t="s">
        <v>361</v>
      </c>
      <c r="R362" t="s">
        <v>361</v>
      </c>
      <c r="S362" t="s">
        <v>361</v>
      </c>
      <c r="T362" s="1" t="s">
        <v>361</v>
      </c>
      <c r="U362" t="s">
        <v>361</v>
      </c>
      <c r="V362" t="s">
        <v>361</v>
      </c>
      <c r="W362" t="s">
        <v>361</v>
      </c>
      <c r="X362" t="s">
        <v>361</v>
      </c>
      <c r="Y362" s="1" t="s">
        <v>361</v>
      </c>
      <c r="Z362" s="1" t="s">
        <v>361</v>
      </c>
      <c r="AA362" t="s">
        <v>361</v>
      </c>
      <c r="AB362" t="s">
        <v>361</v>
      </c>
      <c r="AC362" t="s">
        <v>361</v>
      </c>
      <c r="AD362" t="s">
        <v>361</v>
      </c>
      <c r="AE362" t="s">
        <v>361</v>
      </c>
      <c r="AF362" t="s">
        <v>361</v>
      </c>
      <c r="AG362" t="s">
        <v>361</v>
      </c>
      <c r="AH362" t="s">
        <v>361</v>
      </c>
      <c r="AI362" t="s">
        <v>361</v>
      </c>
      <c r="AJ362" t="s">
        <v>361</v>
      </c>
      <c r="AK362" t="s">
        <v>361</v>
      </c>
      <c r="AL362" t="s">
        <v>361</v>
      </c>
      <c r="AM362" t="s">
        <v>361</v>
      </c>
      <c r="AN362" t="s">
        <v>361</v>
      </c>
    </row>
    <row r="363" spans="1:40" ht="15.75" customHeight="1" x14ac:dyDescent="0.2">
      <c r="A363" s="1" t="s">
        <v>361</v>
      </c>
      <c r="B363" s="1" t="s">
        <v>361</v>
      </c>
      <c r="C363" t="s">
        <v>361</v>
      </c>
      <c r="D363" s="2" t="s">
        <v>361</v>
      </c>
      <c r="E363" s="1" t="s">
        <v>361</v>
      </c>
      <c r="F363" t="s">
        <v>361</v>
      </c>
      <c r="G363" t="s">
        <v>361</v>
      </c>
      <c r="H363" t="s">
        <v>361</v>
      </c>
      <c r="I363" s="5" t="s">
        <v>361</v>
      </c>
      <c r="J363" t="s">
        <v>361</v>
      </c>
      <c r="K363" s="1" t="s">
        <v>361</v>
      </c>
      <c r="L363" t="s">
        <v>361</v>
      </c>
      <c r="M363" s="1" t="s">
        <v>361</v>
      </c>
      <c r="N363" s="1" t="s">
        <v>361</v>
      </c>
      <c r="O363" t="s">
        <v>361</v>
      </c>
      <c r="P363" s="1" t="s">
        <v>361</v>
      </c>
      <c r="Q363" s="1" t="s">
        <v>361</v>
      </c>
      <c r="R363" t="s">
        <v>361</v>
      </c>
      <c r="S363" t="s">
        <v>361</v>
      </c>
      <c r="T363" s="1" t="s">
        <v>361</v>
      </c>
      <c r="U363" t="s">
        <v>361</v>
      </c>
      <c r="V363" t="s">
        <v>361</v>
      </c>
      <c r="W363" t="s">
        <v>361</v>
      </c>
      <c r="X363" t="s">
        <v>361</v>
      </c>
      <c r="Y363" s="1" t="s">
        <v>361</v>
      </c>
      <c r="Z363" s="1" t="s">
        <v>361</v>
      </c>
      <c r="AA363" t="s">
        <v>361</v>
      </c>
      <c r="AB363" t="s">
        <v>361</v>
      </c>
      <c r="AC363" t="s">
        <v>361</v>
      </c>
      <c r="AD363" t="s">
        <v>361</v>
      </c>
      <c r="AE363" t="s">
        <v>361</v>
      </c>
      <c r="AF363" t="s">
        <v>361</v>
      </c>
      <c r="AG363" t="s">
        <v>361</v>
      </c>
      <c r="AH363" t="s">
        <v>361</v>
      </c>
      <c r="AI363" t="s">
        <v>361</v>
      </c>
      <c r="AJ363" t="s">
        <v>361</v>
      </c>
      <c r="AK363" t="s">
        <v>361</v>
      </c>
      <c r="AL363" t="s">
        <v>361</v>
      </c>
      <c r="AM363" t="s">
        <v>361</v>
      </c>
      <c r="AN363" t="s">
        <v>361</v>
      </c>
    </row>
    <row r="364" spans="1:40" ht="15.75" customHeight="1" x14ac:dyDescent="0.2">
      <c r="A364" s="1" t="s">
        <v>361</v>
      </c>
      <c r="B364" s="1" t="s">
        <v>361</v>
      </c>
      <c r="C364" t="s">
        <v>361</v>
      </c>
      <c r="D364" s="2" t="s">
        <v>361</v>
      </c>
      <c r="E364" s="1" t="s">
        <v>361</v>
      </c>
      <c r="F364" t="s">
        <v>361</v>
      </c>
      <c r="G364" t="s">
        <v>361</v>
      </c>
      <c r="H364" t="s">
        <v>361</v>
      </c>
      <c r="I364" s="5" t="s">
        <v>361</v>
      </c>
      <c r="J364" t="s">
        <v>361</v>
      </c>
      <c r="K364" s="1" t="s">
        <v>361</v>
      </c>
      <c r="L364" t="s">
        <v>361</v>
      </c>
      <c r="M364" s="1" t="s">
        <v>361</v>
      </c>
      <c r="N364" s="1" t="s">
        <v>361</v>
      </c>
      <c r="O364" t="s">
        <v>361</v>
      </c>
      <c r="P364" s="1" t="s">
        <v>361</v>
      </c>
      <c r="Q364" s="1" t="s">
        <v>361</v>
      </c>
      <c r="R364" t="s">
        <v>361</v>
      </c>
      <c r="S364" t="s">
        <v>361</v>
      </c>
      <c r="T364" s="1" t="s">
        <v>361</v>
      </c>
      <c r="U364" t="s">
        <v>361</v>
      </c>
      <c r="V364" t="s">
        <v>361</v>
      </c>
      <c r="W364" t="s">
        <v>361</v>
      </c>
      <c r="X364" t="s">
        <v>361</v>
      </c>
      <c r="Y364" s="1" t="s">
        <v>361</v>
      </c>
      <c r="Z364" s="1" t="s">
        <v>361</v>
      </c>
      <c r="AA364" t="s">
        <v>361</v>
      </c>
      <c r="AB364" t="s">
        <v>361</v>
      </c>
      <c r="AC364" t="s">
        <v>361</v>
      </c>
      <c r="AD364" t="s">
        <v>361</v>
      </c>
      <c r="AE364" t="s">
        <v>361</v>
      </c>
      <c r="AF364" t="s">
        <v>361</v>
      </c>
      <c r="AG364" t="s">
        <v>361</v>
      </c>
      <c r="AH364" t="s">
        <v>361</v>
      </c>
      <c r="AI364" t="s">
        <v>361</v>
      </c>
      <c r="AJ364" t="s">
        <v>361</v>
      </c>
      <c r="AK364" t="s">
        <v>361</v>
      </c>
      <c r="AL364" t="s">
        <v>361</v>
      </c>
      <c r="AM364" t="s">
        <v>361</v>
      </c>
      <c r="AN364" t="s">
        <v>361</v>
      </c>
    </row>
    <row r="365" spans="1:40" ht="15.75" customHeight="1" x14ac:dyDescent="0.2">
      <c r="A365" s="1" t="s">
        <v>361</v>
      </c>
      <c r="B365" s="1" t="s">
        <v>361</v>
      </c>
      <c r="C365" t="s">
        <v>361</v>
      </c>
      <c r="D365" s="2" t="s">
        <v>361</v>
      </c>
      <c r="E365" s="1" t="s">
        <v>361</v>
      </c>
      <c r="F365" t="s">
        <v>361</v>
      </c>
      <c r="G365" t="s">
        <v>361</v>
      </c>
      <c r="H365" t="s">
        <v>361</v>
      </c>
      <c r="I365" s="5" t="s">
        <v>361</v>
      </c>
      <c r="J365" t="s">
        <v>361</v>
      </c>
      <c r="K365" s="1" t="s">
        <v>361</v>
      </c>
      <c r="L365" t="s">
        <v>361</v>
      </c>
      <c r="M365" s="1" t="s">
        <v>361</v>
      </c>
      <c r="N365" s="1" t="s">
        <v>361</v>
      </c>
      <c r="O365" t="s">
        <v>361</v>
      </c>
      <c r="P365" s="1" t="s">
        <v>361</v>
      </c>
      <c r="Q365" s="1" t="s">
        <v>361</v>
      </c>
      <c r="R365" t="s">
        <v>361</v>
      </c>
      <c r="S365" t="s">
        <v>361</v>
      </c>
      <c r="T365" s="1" t="s">
        <v>361</v>
      </c>
      <c r="U365" t="s">
        <v>361</v>
      </c>
      <c r="V365" t="s">
        <v>361</v>
      </c>
      <c r="W365" t="s">
        <v>361</v>
      </c>
      <c r="X365" t="s">
        <v>361</v>
      </c>
      <c r="Y365" s="1" t="s">
        <v>361</v>
      </c>
      <c r="Z365" s="1" t="s">
        <v>361</v>
      </c>
      <c r="AA365" t="s">
        <v>361</v>
      </c>
      <c r="AB365" t="s">
        <v>361</v>
      </c>
      <c r="AC365" t="s">
        <v>361</v>
      </c>
      <c r="AD365" t="s">
        <v>361</v>
      </c>
      <c r="AE365" t="s">
        <v>361</v>
      </c>
      <c r="AF365" t="s">
        <v>361</v>
      </c>
      <c r="AG365" t="s">
        <v>361</v>
      </c>
      <c r="AH365" t="s">
        <v>361</v>
      </c>
      <c r="AI365" t="s">
        <v>361</v>
      </c>
      <c r="AJ365" t="s">
        <v>361</v>
      </c>
      <c r="AK365" t="s">
        <v>361</v>
      </c>
      <c r="AL365" t="s">
        <v>361</v>
      </c>
      <c r="AM365" t="s">
        <v>361</v>
      </c>
      <c r="AN365" t="s">
        <v>361</v>
      </c>
    </row>
    <row r="366" spans="1:40" ht="15.75" customHeight="1" x14ac:dyDescent="0.2">
      <c r="A366" s="1" t="s">
        <v>361</v>
      </c>
      <c r="B366" s="1" t="s">
        <v>361</v>
      </c>
      <c r="C366" t="s">
        <v>361</v>
      </c>
      <c r="D366" s="2" t="s">
        <v>361</v>
      </c>
      <c r="E366" s="1" t="s">
        <v>361</v>
      </c>
      <c r="F366" t="s">
        <v>361</v>
      </c>
      <c r="G366" t="s">
        <v>361</v>
      </c>
      <c r="H366" t="s">
        <v>361</v>
      </c>
      <c r="I366" s="5" t="s">
        <v>361</v>
      </c>
      <c r="J366" t="s">
        <v>361</v>
      </c>
      <c r="K366" s="1" t="s">
        <v>361</v>
      </c>
      <c r="L366" t="s">
        <v>361</v>
      </c>
      <c r="M366" s="1" t="s">
        <v>361</v>
      </c>
      <c r="N366" s="1" t="s">
        <v>361</v>
      </c>
      <c r="O366" t="s">
        <v>361</v>
      </c>
      <c r="P366" s="1" t="s">
        <v>361</v>
      </c>
      <c r="Q366" s="1" t="s">
        <v>361</v>
      </c>
      <c r="R366" t="s">
        <v>361</v>
      </c>
      <c r="S366" t="s">
        <v>361</v>
      </c>
      <c r="T366" s="1" t="s">
        <v>361</v>
      </c>
      <c r="U366" t="s">
        <v>361</v>
      </c>
      <c r="V366" t="s">
        <v>361</v>
      </c>
      <c r="W366" t="s">
        <v>361</v>
      </c>
      <c r="X366" t="s">
        <v>361</v>
      </c>
      <c r="Y366" s="1" t="s">
        <v>361</v>
      </c>
      <c r="Z366" s="1" t="s">
        <v>361</v>
      </c>
      <c r="AA366" t="s">
        <v>361</v>
      </c>
      <c r="AB366" t="s">
        <v>361</v>
      </c>
      <c r="AC366" t="s">
        <v>361</v>
      </c>
      <c r="AD366" t="s">
        <v>361</v>
      </c>
      <c r="AE366" t="s">
        <v>361</v>
      </c>
      <c r="AF366" t="s">
        <v>361</v>
      </c>
      <c r="AG366" t="s">
        <v>361</v>
      </c>
      <c r="AH366" t="s">
        <v>361</v>
      </c>
      <c r="AI366" t="s">
        <v>361</v>
      </c>
      <c r="AJ366" t="s">
        <v>361</v>
      </c>
      <c r="AK366" t="s">
        <v>361</v>
      </c>
      <c r="AL366" t="s">
        <v>361</v>
      </c>
      <c r="AM366" t="s">
        <v>361</v>
      </c>
      <c r="AN366" t="s">
        <v>361</v>
      </c>
    </row>
    <row r="367" spans="1:40" ht="15.75" customHeight="1" x14ac:dyDescent="0.2">
      <c r="A367" s="1" t="s">
        <v>361</v>
      </c>
      <c r="B367" s="1" t="s">
        <v>361</v>
      </c>
      <c r="C367" t="s">
        <v>361</v>
      </c>
      <c r="D367" s="2" t="s">
        <v>361</v>
      </c>
      <c r="E367" s="1" t="s">
        <v>361</v>
      </c>
      <c r="F367" t="s">
        <v>361</v>
      </c>
      <c r="G367" t="s">
        <v>361</v>
      </c>
      <c r="H367" t="s">
        <v>361</v>
      </c>
      <c r="I367" s="5" t="s">
        <v>361</v>
      </c>
      <c r="J367" t="s">
        <v>361</v>
      </c>
      <c r="K367" s="1" t="s">
        <v>361</v>
      </c>
      <c r="L367" t="s">
        <v>361</v>
      </c>
      <c r="M367" s="1" t="s">
        <v>361</v>
      </c>
      <c r="N367" s="1" t="s">
        <v>361</v>
      </c>
      <c r="O367" t="s">
        <v>361</v>
      </c>
      <c r="P367" s="1" t="s">
        <v>361</v>
      </c>
      <c r="Q367" s="1" t="s">
        <v>361</v>
      </c>
      <c r="R367" t="s">
        <v>361</v>
      </c>
      <c r="S367" t="s">
        <v>361</v>
      </c>
      <c r="T367" s="1" t="s">
        <v>361</v>
      </c>
      <c r="U367" t="s">
        <v>361</v>
      </c>
      <c r="V367" t="s">
        <v>361</v>
      </c>
      <c r="W367" t="s">
        <v>361</v>
      </c>
      <c r="X367" t="s">
        <v>361</v>
      </c>
      <c r="Y367" s="1" t="s">
        <v>361</v>
      </c>
      <c r="Z367" s="1" t="s">
        <v>361</v>
      </c>
      <c r="AA367" t="s">
        <v>361</v>
      </c>
      <c r="AB367" t="s">
        <v>361</v>
      </c>
      <c r="AC367" t="s">
        <v>361</v>
      </c>
      <c r="AD367" t="s">
        <v>361</v>
      </c>
      <c r="AE367" t="s">
        <v>361</v>
      </c>
      <c r="AF367" t="s">
        <v>361</v>
      </c>
      <c r="AG367" t="s">
        <v>361</v>
      </c>
      <c r="AH367" t="s">
        <v>361</v>
      </c>
      <c r="AI367" t="s">
        <v>361</v>
      </c>
      <c r="AJ367" t="s">
        <v>361</v>
      </c>
      <c r="AK367" t="s">
        <v>361</v>
      </c>
      <c r="AL367" t="s">
        <v>361</v>
      </c>
      <c r="AM367" t="s">
        <v>361</v>
      </c>
      <c r="AN367" t="s">
        <v>361</v>
      </c>
    </row>
    <row r="368" spans="1:40" ht="15.75" customHeight="1" x14ac:dyDescent="0.2">
      <c r="A368" s="1" t="s">
        <v>361</v>
      </c>
      <c r="B368" s="1" t="s">
        <v>361</v>
      </c>
      <c r="C368" t="s">
        <v>361</v>
      </c>
      <c r="D368" s="2" t="s">
        <v>361</v>
      </c>
      <c r="E368" s="1" t="s">
        <v>361</v>
      </c>
      <c r="F368" t="s">
        <v>361</v>
      </c>
      <c r="G368" t="s">
        <v>361</v>
      </c>
      <c r="H368" t="s">
        <v>361</v>
      </c>
      <c r="I368" s="5" t="s">
        <v>361</v>
      </c>
      <c r="J368" t="s">
        <v>361</v>
      </c>
      <c r="K368" s="1" t="s">
        <v>361</v>
      </c>
      <c r="L368" t="s">
        <v>361</v>
      </c>
      <c r="M368" s="1" t="s">
        <v>361</v>
      </c>
      <c r="N368" s="1" t="s">
        <v>361</v>
      </c>
      <c r="O368" t="s">
        <v>361</v>
      </c>
      <c r="P368" s="1" t="s">
        <v>361</v>
      </c>
      <c r="Q368" s="1" t="s">
        <v>361</v>
      </c>
      <c r="R368" t="s">
        <v>361</v>
      </c>
      <c r="S368" t="s">
        <v>361</v>
      </c>
      <c r="T368" s="1" t="s">
        <v>361</v>
      </c>
      <c r="U368" t="s">
        <v>361</v>
      </c>
      <c r="V368" t="s">
        <v>361</v>
      </c>
      <c r="W368" t="s">
        <v>361</v>
      </c>
      <c r="X368" t="s">
        <v>361</v>
      </c>
      <c r="Y368" s="1" t="s">
        <v>361</v>
      </c>
      <c r="Z368" s="1" t="s">
        <v>361</v>
      </c>
      <c r="AA368" t="s">
        <v>361</v>
      </c>
      <c r="AB368" t="s">
        <v>361</v>
      </c>
      <c r="AC368" t="s">
        <v>361</v>
      </c>
      <c r="AD368" t="s">
        <v>361</v>
      </c>
      <c r="AE368" t="s">
        <v>361</v>
      </c>
      <c r="AF368" t="s">
        <v>361</v>
      </c>
      <c r="AG368" t="s">
        <v>361</v>
      </c>
      <c r="AH368" t="s">
        <v>361</v>
      </c>
      <c r="AI368" t="s">
        <v>361</v>
      </c>
      <c r="AJ368" t="s">
        <v>361</v>
      </c>
      <c r="AK368" t="s">
        <v>361</v>
      </c>
      <c r="AL368" t="s">
        <v>361</v>
      </c>
      <c r="AM368" t="s">
        <v>361</v>
      </c>
      <c r="AN368" t="s">
        <v>361</v>
      </c>
    </row>
    <row r="369" spans="1:40" ht="15.75" customHeight="1" x14ac:dyDescent="0.2">
      <c r="A369" s="1" t="s">
        <v>361</v>
      </c>
      <c r="B369" s="1" t="s">
        <v>361</v>
      </c>
      <c r="C369" t="s">
        <v>361</v>
      </c>
      <c r="D369" s="2" t="s">
        <v>361</v>
      </c>
      <c r="E369" s="1" t="s">
        <v>361</v>
      </c>
      <c r="F369" t="s">
        <v>361</v>
      </c>
      <c r="G369" t="s">
        <v>361</v>
      </c>
      <c r="H369" t="s">
        <v>361</v>
      </c>
      <c r="I369" s="5" t="s">
        <v>361</v>
      </c>
      <c r="J369" t="s">
        <v>361</v>
      </c>
      <c r="K369" s="1" t="s">
        <v>361</v>
      </c>
      <c r="L369" t="s">
        <v>361</v>
      </c>
      <c r="M369" s="1" t="s">
        <v>361</v>
      </c>
      <c r="N369" s="1" t="s">
        <v>361</v>
      </c>
      <c r="O369" t="s">
        <v>361</v>
      </c>
      <c r="P369" s="1" t="s">
        <v>361</v>
      </c>
      <c r="Q369" s="1" t="s">
        <v>361</v>
      </c>
      <c r="R369" t="s">
        <v>361</v>
      </c>
      <c r="S369" t="s">
        <v>361</v>
      </c>
      <c r="T369" s="1" t="s">
        <v>361</v>
      </c>
      <c r="U369" t="s">
        <v>361</v>
      </c>
      <c r="V369" t="s">
        <v>361</v>
      </c>
      <c r="W369" t="s">
        <v>361</v>
      </c>
      <c r="X369" t="s">
        <v>361</v>
      </c>
      <c r="Y369" s="1" t="s">
        <v>361</v>
      </c>
      <c r="Z369" s="1" t="s">
        <v>361</v>
      </c>
      <c r="AA369" t="s">
        <v>361</v>
      </c>
      <c r="AB369" t="s">
        <v>361</v>
      </c>
      <c r="AC369" t="s">
        <v>361</v>
      </c>
      <c r="AD369" t="s">
        <v>361</v>
      </c>
      <c r="AE369" t="s">
        <v>361</v>
      </c>
      <c r="AF369" t="s">
        <v>361</v>
      </c>
      <c r="AG369" t="s">
        <v>361</v>
      </c>
      <c r="AH369" t="s">
        <v>361</v>
      </c>
      <c r="AI369" t="s">
        <v>361</v>
      </c>
      <c r="AJ369" t="s">
        <v>361</v>
      </c>
      <c r="AK369" t="s">
        <v>361</v>
      </c>
      <c r="AL369" t="s">
        <v>361</v>
      </c>
      <c r="AM369" t="s">
        <v>361</v>
      </c>
      <c r="AN369" t="s">
        <v>361</v>
      </c>
    </row>
    <row r="370" spans="1:40" ht="15.75" customHeight="1" x14ac:dyDescent="0.2">
      <c r="A370" s="1" t="s">
        <v>361</v>
      </c>
      <c r="B370" s="1" t="s">
        <v>361</v>
      </c>
      <c r="C370" t="s">
        <v>361</v>
      </c>
      <c r="D370" s="2" t="s">
        <v>361</v>
      </c>
      <c r="E370" s="1" t="s">
        <v>361</v>
      </c>
      <c r="F370" t="s">
        <v>361</v>
      </c>
      <c r="G370" t="s">
        <v>361</v>
      </c>
      <c r="H370" t="s">
        <v>361</v>
      </c>
      <c r="I370" s="5" t="s">
        <v>361</v>
      </c>
      <c r="J370" t="s">
        <v>361</v>
      </c>
      <c r="K370" s="1" t="s">
        <v>361</v>
      </c>
      <c r="L370" t="s">
        <v>361</v>
      </c>
      <c r="M370" s="1" t="s">
        <v>361</v>
      </c>
      <c r="N370" s="1" t="s">
        <v>361</v>
      </c>
      <c r="O370" t="s">
        <v>361</v>
      </c>
      <c r="P370" s="1" t="s">
        <v>361</v>
      </c>
      <c r="Q370" s="1" t="s">
        <v>361</v>
      </c>
      <c r="R370" t="s">
        <v>361</v>
      </c>
      <c r="S370" t="s">
        <v>361</v>
      </c>
      <c r="T370" s="1" t="s">
        <v>361</v>
      </c>
      <c r="U370" t="s">
        <v>361</v>
      </c>
      <c r="V370" t="s">
        <v>361</v>
      </c>
      <c r="W370" t="s">
        <v>361</v>
      </c>
      <c r="X370" t="s">
        <v>361</v>
      </c>
      <c r="Y370" s="1" t="s">
        <v>361</v>
      </c>
      <c r="Z370" s="1" t="s">
        <v>361</v>
      </c>
      <c r="AA370" t="s">
        <v>361</v>
      </c>
      <c r="AB370" t="s">
        <v>361</v>
      </c>
      <c r="AC370" t="s">
        <v>361</v>
      </c>
      <c r="AD370" t="s">
        <v>361</v>
      </c>
      <c r="AE370" t="s">
        <v>361</v>
      </c>
      <c r="AF370" t="s">
        <v>361</v>
      </c>
      <c r="AG370" t="s">
        <v>361</v>
      </c>
      <c r="AH370" t="s">
        <v>361</v>
      </c>
      <c r="AI370" t="s">
        <v>361</v>
      </c>
      <c r="AJ370" t="s">
        <v>361</v>
      </c>
      <c r="AK370" t="s">
        <v>361</v>
      </c>
      <c r="AL370" t="s">
        <v>361</v>
      </c>
      <c r="AM370" t="s">
        <v>361</v>
      </c>
      <c r="AN370" t="s">
        <v>361</v>
      </c>
    </row>
    <row r="371" spans="1:40" ht="15.75" customHeight="1" x14ac:dyDescent="0.2">
      <c r="A371" s="1" t="s">
        <v>361</v>
      </c>
      <c r="B371" s="1" t="s">
        <v>361</v>
      </c>
      <c r="C371" t="s">
        <v>361</v>
      </c>
      <c r="D371" s="2" t="s">
        <v>361</v>
      </c>
      <c r="E371" s="1" t="s">
        <v>361</v>
      </c>
      <c r="F371" t="s">
        <v>361</v>
      </c>
      <c r="G371" t="s">
        <v>361</v>
      </c>
      <c r="H371" t="s">
        <v>361</v>
      </c>
      <c r="I371" s="5" t="s">
        <v>361</v>
      </c>
      <c r="J371" t="s">
        <v>361</v>
      </c>
      <c r="K371" s="1" t="s">
        <v>361</v>
      </c>
      <c r="L371" t="s">
        <v>361</v>
      </c>
      <c r="M371" s="1" t="s">
        <v>361</v>
      </c>
      <c r="N371" s="1" t="s">
        <v>361</v>
      </c>
      <c r="O371" t="s">
        <v>361</v>
      </c>
      <c r="P371" s="1" t="s">
        <v>361</v>
      </c>
      <c r="Q371" s="1" t="s">
        <v>361</v>
      </c>
      <c r="R371" t="s">
        <v>361</v>
      </c>
      <c r="S371" t="s">
        <v>361</v>
      </c>
      <c r="T371" s="1" t="s">
        <v>361</v>
      </c>
      <c r="U371" t="s">
        <v>361</v>
      </c>
      <c r="V371" t="s">
        <v>361</v>
      </c>
      <c r="W371" t="s">
        <v>361</v>
      </c>
      <c r="X371" t="s">
        <v>361</v>
      </c>
      <c r="Y371" s="1" t="s">
        <v>361</v>
      </c>
      <c r="Z371" s="1" t="s">
        <v>361</v>
      </c>
      <c r="AA371" t="s">
        <v>361</v>
      </c>
      <c r="AB371" t="s">
        <v>361</v>
      </c>
      <c r="AC371" t="s">
        <v>361</v>
      </c>
      <c r="AD371" t="s">
        <v>361</v>
      </c>
      <c r="AE371" t="s">
        <v>361</v>
      </c>
      <c r="AF371" t="s">
        <v>361</v>
      </c>
      <c r="AG371" t="s">
        <v>361</v>
      </c>
      <c r="AH371" t="s">
        <v>361</v>
      </c>
      <c r="AI371" t="s">
        <v>361</v>
      </c>
      <c r="AJ371" t="s">
        <v>361</v>
      </c>
      <c r="AK371" t="s">
        <v>361</v>
      </c>
      <c r="AL371" t="s">
        <v>361</v>
      </c>
      <c r="AM371" t="s">
        <v>361</v>
      </c>
      <c r="AN371" t="s">
        <v>361</v>
      </c>
    </row>
    <row r="372" spans="1:40" ht="15.75" customHeight="1" x14ac:dyDescent="0.2">
      <c r="A372" s="1" t="s">
        <v>361</v>
      </c>
      <c r="B372" s="1" t="s">
        <v>361</v>
      </c>
      <c r="C372" t="s">
        <v>361</v>
      </c>
      <c r="D372" s="2" t="s">
        <v>361</v>
      </c>
      <c r="E372" s="1" t="s">
        <v>361</v>
      </c>
      <c r="F372" t="s">
        <v>361</v>
      </c>
      <c r="G372" t="s">
        <v>361</v>
      </c>
      <c r="H372" t="s">
        <v>361</v>
      </c>
      <c r="I372" s="5" t="s">
        <v>361</v>
      </c>
      <c r="J372" t="s">
        <v>361</v>
      </c>
      <c r="K372" s="1" t="s">
        <v>361</v>
      </c>
      <c r="L372" t="s">
        <v>361</v>
      </c>
      <c r="M372" s="1" t="s">
        <v>361</v>
      </c>
      <c r="N372" s="1" t="s">
        <v>361</v>
      </c>
      <c r="O372" t="s">
        <v>361</v>
      </c>
      <c r="P372" s="1" t="s">
        <v>361</v>
      </c>
      <c r="Q372" s="1" t="s">
        <v>361</v>
      </c>
      <c r="R372" t="s">
        <v>361</v>
      </c>
      <c r="S372" t="s">
        <v>361</v>
      </c>
      <c r="T372" s="1" t="s">
        <v>361</v>
      </c>
      <c r="U372" t="s">
        <v>361</v>
      </c>
      <c r="V372" t="s">
        <v>361</v>
      </c>
      <c r="W372" t="s">
        <v>361</v>
      </c>
      <c r="X372" t="s">
        <v>361</v>
      </c>
      <c r="Y372" s="1" t="s">
        <v>361</v>
      </c>
      <c r="Z372" s="1" t="s">
        <v>361</v>
      </c>
      <c r="AA372" t="s">
        <v>361</v>
      </c>
      <c r="AB372" t="s">
        <v>361</v>
      </c>
      <c r="AC372" t="s">
        <v>361</v>
      </c>
      <c r="AD372" t="s">
        <v>361</v>
      </c>
      <c r="AE372" t="s">
        <v>361</v>
      </c>
      <c r="AF372" t="s">
        <v>361</v>
      </c>
      <c r="AG372" t="s">
        <v>361</v>
      </c>
      <c r="AH372" t="s">
        <v>361</v>
      </c>
      <c r="AI372" t="s">
        <v>361</v>
      </c>
      <c r="AJ372" t="s">
        <v>361</v>
      </c>
      <c r="AK372" t="s">
        <v>361</v>
      </c>
      <c r="AL372" t="s">
        <v>361</v>
      </c>
      <c r="AM372" t="s">
        <v>361</v>
      </c>
      <c r="AN372" t="s">
        <v>361</v>
      </c>
    </row>
    <row r="373" spans="1:40" ht="15.75" customHeight="1" x14ac:dyDescent="0.2">
      <c r="A373" s="1" t="s">
        <v>361</v>
      </c>
      <c r="B373" s="1" t="s">
        <v>361</v>
      </c>
      <c r="C373" t="s">
        <v>361</v>
      </c>
      <c r="D373" s="2" t="s">
        <v>361</v>
      </c>
      <c r="E373" s="1" t="s">
        <v>361</v>
      </c>
      <c r="F373" t="s">
        <v>361</v>
      </c>
      <c r="G373" t="s">
        <v>361</v>
      </c>
      <c r="H373" t="s">
        <v>361</v>
      </c>
      <c r="I373" s="5" t="s">
        <v>361</v>
      </c>
      <c r="J373" t="s">
        <v>361</v>
      </c>
      <c r="K373" s="1" t="s">
        <v>361</v>
      </c>
      <c r="L373" t="s">
        <v>361</v>
      </c>
      <c r="M373" s="1" t="s">
        <v>361</v>
      </c>
      <c r="N373" s="1" t="s">
        <v>361</v>
      </c>
      <c r="O373" t="s">
        <v>361</v>
      </c>
      <c r="P373" s="1" t="s">
        <v>361</v>
      </c>
      <c r="Q373" s="1" t="s">
        <v>361</v>
      </c>
      <c r="R373" t="s">
        <v>361</v>
      </c>
      <c r="S373" t="s">
        <v>361</v>
      </c>
      <c r="T373" s="1" t="s">
        <v>361</v>
      </c>
      <c r="U373" t="s">
        <v>361</v>
      </c>
      <c r="V373" t="s">
        <v>361</v>
      </c>
      <c r="W373" t="s">
        <v>361</v>
      </c>
      <c r="X373" t="s">
        <v>361</v>
      </c>
      <c r="Y373" s="1" t="s">
        <v>361</v>
      </c>
      <c r="Z373" s="1" t="s">
        <v>361</v>
      </c>
      <c r="AA373" t="s">
        <v>361</v>
      </c>
      <c r="AB373" t="s">
        <v>361</v>
      </c>
      <c r="AC373" t="s">
        <v>361</v>
      </c>
      <c r="AD373" t="s">
        <v>361</v>
      </c>
      <c r="AE373" t="s">
        <v>361</v>
      </c>
      <c r="AF373" t="s">
        <v>361</v>
      </c>
      <c r="AG373" t="s">
        <v>361</v>
      </c>
      <c r="AH373" t="s">
        <v>361</v>
      </c>
      <c r="AI373" t="s">
        <v>361</v>
      </c>
      <c r="AJ373" t="s">
        <v>361</v>
      </c>
      <c r="AK373" t="s">
        <v>361</v>
      </c>
      <c r="AL373" t="s">
        <v>361</v>
      </c>
      <c r="AM373" t="s">
        <v>361</v>
      </c>
      <c r="AN373" t="s">
        <v>361</v>
      </c>
    </row>
    <row r="374" spans="1:40" ht="15.75" customHeight="1" x14ac:dyDescent="0.2">
      <c r="A374" s="1" t="s">
        <v>361</v>
      </c>
      <c r="B374" s="1" t="s">
        <v>361</v>
      </c>
      <c r="C374" t="s">
        <v>361</v>
      </c>
      <c r="D374" s="2" t="s">
        <v>361</v>
      </c>
      <c r="E374" s="1" t="s">
        <v>361</v>
      </c>
      <c r="F374" t="s">
        <v>361</v>
      </c>
      <c r="G374" t="s">
        <v>361</v>
      </c>
      <c r="H374" t="s">
        <v>361</v>
      </c>
      <c r="I374" s="5" t="s">
        <v>361</v>
      </c>
      <c r="J374" t="s">
        <v>361</v>
      </c>
      <c r="K374" s="1" t="s">
        <v>361</v>
      </c>
      <c r="L374" t="s">
        <v>361</v>
      </c>
      <c r="M374" s="1" t="s">
        <v>361</v>
      </c>
      <c r="N374" s="1" t="s">
        <v>361</v>
      </c>
      <c r="O374" t="s">
        <v>361</v>
      </c>
      <c r="P374" s="1" t="s">
        <v>361</v>
      </c>
      <c r="Q374" s="1" t="s">
        <v>361</v>
      </c>
      <c r="R374" t="s">
        <v>361</v>
      </c>
      <c r="S374" t="s">
        <v>361</v>
      </c>
      <c r="T374" s="1" t="s">
        <v>361</v>
      </c>
      <c r="U374" t="s">
        <v>361</v>
      </c>
      <c r="V374" t="s">
        <v>361</v>
      </c>
      <c r="W374" t="s">
        <v>361</v>
      </c>
      <c r="X374" t="s">
        <v>361</v>
      </c>
      <c r="Y374" s="1" t="s">
        <v>361</v>
      </c>
      <c r="Z374" s="1" t="s">
        <v>361</v>
      </c>
      <c r="AA374" t="s">
        <v>361</v>
      </c>
      <c r="AB374" t="s">
        <v>361</v>
      </c>
      <c r="AC374" t="s">
        <v>361</v>
      </c>
      <c r="AD374" t="s">
        <v>361</v>
      </c>
      <c r="AE374" t="s">
        <v>361</v>
      </c>
      <c r="AF374" t="s">
        <v>361</v>
      </c>
      <c r="AG374" t="s">
        <v>361</v>
      </c>
      <c r="AH374" t="s">
        <v>361</v>
      </c>
      <c r="AI374" t="s">
        <v>361</v>
      </c>
      <c r="AJ374" t="s">
        <v>361</v>
      </c>
      <c r="AK374" t="s">
        <v>361</v>
      </c>
      <c r="AL374" t="s">
        <v>361</v>
      </c>
      <c r="AM374" t="s">
        <v>361</v>
      </c>
      <c r="AN374" t="s">
        <v>361</v>
      </c>
    </row>
    <row r="375" spans="1:40" ht="15.75" customHeight="1" x14ac:dyDescent="0.2">
      <c r="A375" s="1" t="s">
        <v>361</v>
      </c>
      <c r="B375" s="1" t="s">
        <v>361</v>
      </c>
      <c r="C375" t="s">
        <v>361</v>
      </c>
      <c r="D375" s="2" t="s">
        <v>361</v>
      </c>
      <c r="E375" s="1" t="s">
        <v>361</v>
      </c>
      <c r="F375" t="s">
        <v>361</v>
      </c>
      <c r="G375" t="s">
        <v>361</v>
      </c>
      <c r="H375" t="s">
        <v>361</v>
      </c>
      <c r="I375" s="5" t="s">
        <v>361</v>
      </c>
      <c r="J375" t="s">
        <v>361</v>
      </c>
      <c r="K375" s="1" t="s">
        <v>361</v>
      </c>
      <c r="L375" t="s">
        <v>361</v>
      </c>
      <c r="M375" s="1" t="s">
        <v>361</v>
      </c>
      <c r="N375" s="1" t="s">
        <v>361</v>
      </c>
      <c r="O375" t="s">
        <v>361</v>
      </c>
      <c r="P375" s="1" t="s">
        <v>361</v>
      </c>
      <c r="Q375" s="1" t="s">
        <v>361</v>
      </c>
      <c r="R375" t="s">
        <v>361</v>
      </c>
      <c r="S375" t="s">
        <v>361</v>
      </c>
      <c r="T375" s="1" t="s">
        <v>361</v>
      </c>
      <c r="U375" t="s">
        <v>361</v>
      </c>
      <c r="V375" t="s">
        <v>361</v>
      </c>
      <c r="W375" t="s">
        <v>361</v>
      </c>
      <c r="X375" t="s">
        <v>361</v>
      </c>
      <c r="Y375" s="1" t="s">
        <v>361</v>
      </c>
      <c r="Z375" s="1" t="s">
        <v>361</v>
      </c>
      <c r="AA375" t="s">
        <v>361</v>
      </c>
      <c r="AB375" t="s">
        <v>361</v>
      </c>
      <c r="AC375" t="s">
        <v>361</v>
      </c>
      <c r="AD375" t="s">
        <v>361</v>
      </c>
      <c r="AE375" t="s">
        <v>361</v>
      </c>
      <c r="AF375" t="s">
        <v>361</v>
      </c>
      <c r="AG375" t="s">
        <v>361</v>
      </c>
      <c r="AH375" t="s">
        <v>361</v>
      </c>
      <c r="AI375" t="s">
        <v>361</v>
      </c>
      <c r="AJ375" t="s">
        <v>361</v>
      </c>
      <c r="AK375" t="s">
        <v>361</v>
      </c>
      <c r="AL375" t="s">
        <v>361</v>
      </c>
      <c r="AM375" t="s">
        <v>361</v>
      </c>
      <c r="AN375" t="s">
        <v>361</v>
      </c>
    </row>
    <row r="376" spans="1:40" ht="15.75" customHeight="1" x14ac:dyDescent="0.2">
      <c r="A376" s="1" t="s">
        <v>361</v>
      </c>
      <c r="B376" s="1" t="s">
        <v>361</v>
      </c>
      <c r="C376" t="s">
        <v>361</v>
      </c>
      <c r="D376" s="2" t="s">
        <v>361</v>
      </c>
      <c r="E376" s="1" t="s">
        <v>361</v>
      </c>
      <c r="F376" t="s">
        <v>361</v>
      </c>
      <c r="G376" t="s">
        <v>361</v>
      </c>
      <c r="H376" t="s">
        <v>361</v>
      </c>
      <c r="I376" s="5" t="s">
        <v>361</v>
      </c>
      <c r="J376" t="s">
        <v>361</v>
      </c>
      <c r="K376" s="1" t="s">
        <v>361</v>
      </c>
      <c r="L376" t="s">
        <v>361</v>
      </c>
      <c r="M376" s="1" t="s">
        <v>361</v>
      </c>
      <c r="N376" s="1" t="s">
        <v>361</v>
      </c>
      <c r="O376" t="s">
        <v>361</v>
      </c>
      <c r="P376" s="1" t="s">
        <v>361</v>
      </c>
      <c r="Q376" s="1" t="s">
        <v>361</v>
      </c>
      <c r="R376" t="s">
        <v>361</v>
      </c>
      <c r="S376" t="s">
        <v>361</v>
      </c>
      <c r="T376" s="1" t="s">
        <v>361</v>
      </c>
      <c r="U376" t="s">
        <v>361</v>
      </c>
      <c r="V376" t="s">
        <v>361</v>
      </c>
      <c r="W376" t="s">
        <v>361</v>
      </c>
      <c r="X376" t="s">
        <v>361</v>
      </c>
      <c r="Y376" s="1" t="s">
        <v>361</v>
      </c>
      <c r="Z376" s="1" t="s">
        <v>361</v>
      </c>
      <c r="AA376" t="s">
        <v>361</v>
      </c>
      <c r="AB376" t="s">
        <v>361</v>
      </c>
      <c r="AC376" t="s">
        <v>361</v>
      </c>
      <c r="AD376" t="s">
        <v>361</v>
      </c>
      <c r="AE376" t="s">
        <v>361</v>
      </c>
      <c r="AF376" t="s">
        <v>361</v>
      </c>
      <c r="AG376" t="s">
        <v>361</v>
      </c>
      <c r="AH376" t="s">
        <v>361</v>
      </c>
      <c r="AI376" t="s">
        <v>361</v>
      </c>
      <c r="AJ376" t="s">
        <v>361</v>
      </c>
      <c r="AK376" t="s">
        <v>361</v>
      </c>
      <c r="AL376" t="s">
        <v>361</v>
      </c>
      <c r="AM376" t="s">
        <v>361</v>
      </c>
      <c r="AN376" t="s">
        <v>361</v>
      </c>
    </row>
    <row r="377" spans="1:40" ht="15.75" customHeight="1" x14ac:dyDescent="0.2">
      <c r="A377" s="1" t="s">
        <v>361</v>
      </c>
      <c r="B377" s="1" t="s">
        <v>361</v>
      </c>
      <c r="C377" t="s">
        <v>361</v>
      </c>
      <c r="D377" s="2" t="s">
        <v>361</v>
      </c>
      <c r="E377" s="1" t="s">
        <v>361</v>
      </c>
      <c r="F377" t="s">
        <v>361</v>
      </c>
      <c r="G377" t="s">
        <v>361</v>
      </c>
      <c r="H377" t="s">
        <v>361</v>
      </c>
      <c r="I377" s="5" t="s">
        <v>361</v>
      </c>
      <c r="J377" t="s">
        <v>361</v>
      </c>
      <c r="K377" s="1" t="s">
        <v>361</v>
      </c>
      <c r="L377" t="s">
        <v>361</v>
      </c>
      <c r="M377" s="1" t="s">
        <v>361</v>
      </c>
      <c r="N377" s="1" t="s">
        <v>361</v>
      </c>
      <c r="O377" t="s">
        <v>361</v>
      </c>
      <c r="P377" s="1" t="s">
        <v>361</v>
      </c>
      <c r="Q377" s="1" t="s">
        <v>361</v>
      </c>
      <c r="R377" t="s">
        <v>361</v>
      </c>
      <c r="S377" t="s">
        <v>361</v>
      </c>
      <c r="T377" s="1" t="s">
        <v>361</v>
      </c>
      <c r="U377" t="s">
        <v>361</v>
      </c>
      <c r="V377" t="s">
        <v>361</v>
      </c>
      <c r="W377" t="s">
        <v>361</v>
      </c>
      <c r="X377" t="s">
        <v>361</v>
      </c>
      <c r="Y377" s="1" t="s">
        <v>361</v>
      </c>
      <c r="Z377" s="1" t="s">
        <v>361</v>
      </c>
      <c r="AA377" t="s">
        <v>361</v>
      </c>
      <c r="AB377" t="s">
        <v>361</v>
      </c>
      <c r="AC377" t="s">
        <v>361</v>
      </c>
      <c r="AD377" t="s">
        <v>361</v>
      </c>
      <c r="AE377" t="s">
        <v>361</v>
      </c>
      <c r="AF377" t="s">
        <v>361</v>
      </c>
      <c r="AG377" t="s">
        <v>361</v>
      </c>
      <c r="AH377" t="s">
        <v>361</v>
      </c>
      <c r="AI377" t="s">
        <v>361</v>
      </c>
      <c r="AJ377" t="s">
        <v>361</v>
      </c>
      <c r="AK377" t="s">
        <v>361</v>
      </c>
      <c r="AL377" t="s">
        <v>361</v>
      </c>
      <c r="AM377" t="s">
        <v>361</v>
      </c>
      <c r="AN377" t="s">
        <v>361</v>
      </c>
    </row>
    <row r="378" spans="1:40" ht="15.75" customHeight="1" x14ac:dyDescent="0.2">
      <c r="A378" s="1" t="s">
        <v>361</v>
      </c>
      <c r="B378" s="1" t="s">
        <v>361</v>
      </c>
      <c r="C378" t="s">
        <v>361</v>
      </c>
      <c r="D378" s="2" t="s">
        <v>361</v>
      </c>
      <c r="E378" s="1" t="s">
        <v>361</v>
      </c>
      <c r="F378" t="s">
        <v>361</v>
      </c>
      <c r="G378" t="s">
        <v>361</v>
      </c>
      <c r="H378" t="s">
        <v>361</v>
      </c>
      <c r="I378" t="s">
        <v>361</v>
      </c>
      <c r="J378" t="s">
        <v>361</v>
      </c>
      <c r="K378" t="s">
        <v>361</v>
      </c>
      <c r="L378" t="s">
        <v>361</v>
      </c>
      <c r="M378" t="s">
        <v>361</v>
      </c>
      <c r="N378" t="s">
        <v>361</v>
      </c>
      <c r="O378" t="s">
        <v>361</v>
      </c>
      <c r="P378" t="s">
        <v>361</v>
      </c>
      <c r="Q378" t="s">
        <v>361</v>
      </c>
      <c r="R378" t="s">
        <v>361</v>
      </c>
      <c r="S378" t="s">
        <v>361</v>
      </c>
      <c r="T378" t="s">
        <v>361</v>
      </c>
      <c r="U378" t="s">
        <v>361</v>
      </c>
      <c r="V378" t="s">
        <v>361</v>
      </c>
      <c r="W378" t="s">
        <v>361</v>
      </c>
      <c r="X378" t="s">
        <v>361</v>
      </c>
      <c r="Y378" t="s">
        <v>361</v>
      </c>
      <c r="Z378" t="s">
        <v>361</v>
      </c>
      <c r="AA378" t="s">
        <v>361</v>
      </c>
      <c r="AB378" t="s">
        <v>361</v>
      </c>
      <c r="AC378" t="s">
        <v>361</v>
      </c>
      <c r="AD378" t="s">
        <v>361</v>
      </c>
      <c r="AE378" t="s">
        <v>361</v>
      </c>
      <c r="AF378" t="s">
        <v>361</v>
      </c>
      <c r="AG378" t="s">
        <v>361</v>
      </c>
      <c r="AH378" t="s">
        <v>361</v>
      </c>
      <c r="AI378" t="s">
        <v>361</v>
      </c>
      <c r="AJ378" t="s">
        <v>361</v>
      </c>
      <c r="AK378" t="s">
        <v>361</v>
      </c>
      <c r="AL378" t="s">
        <v>361</v>
      </c>
      <c r="AM378" t="s">
        <v>361</v>
      </c>
      <c r="AN378" t="s">
        <v>361</v>
      </c>
    </row>
    <row r="379" spans="1:40" ht="15.75" customHeight="1" x14ac:dyDescent="0.2">
      <c r="A379" s="1" t="s">
        <v>361</v>
      </c>
      <c r="B379" s="1" t="s">
        <v>361</v>
      </c>
      <c r="C379" t="s">
        <v>361</v>
      </c>
      <c r="D379" s="2" t="s">
        <v>361</v>
      </c>
      <c r="E379" s="1" t="s">
        <v>361</v>
      </c>
      <c r="F379" t="s">
        <v>361</v>
      </c>
      <c r="G379" t="s">
        <v>361</v>
      </c>
      <c r="H379" t="s">
        <v>361</v>
      </c>
      <c r="I379" t="s">
        <v>361</v>
      </c>
      <c r="J379" t="s">
        <v>361</v>
      </c>
      <c r="K379" t="s">
        <v>361</v>
      </c>
      <c r="L379" t="s">
        <v>361</v>
      </c>
      <c r="M379" t="s">
        <v>361</v>
      </c>
      <c r="N379" t="s">
        <v>361</v>
      </c>
      <c r="O379" t="s">
        <v>361</v>
      </c>
      <c r="P379" t="s">
        <v>361</v>
      </c>
      <c r="Q379" t="s">
        <v>361</v>
      </c>
      <c r="R379" t="s">
        <v>361</v>
      </c>
      <c r="S379" t="s">
        <v>361</v>
      </c>
      <c r="T379" t="s">
        <v>361</v>
      </c>
      <c r="U379" t="s">
        <v>361</v>
      </c>
      <c r="V379" t="s">
        <v>361</v>
      </c>
      <c r="W379" t="s">
        <v>361</v>
      </c>
      <c r="X379" t="s">
        <v>361</v>
      </c>
      <c r="Y379" t="s">
        <v>361</v>
      </c>
      <c r="Z379" t="s">
        <v>361</v>
      </c>
      <c r="AA379" t="s">
        <v>361</v>
      </c>
      <c r="AB379" t="s">
        <v>361</v>
      </c>
      <c r="AC379" t="s">
        <v>361</v>
      </c>
      <c r="AD379" t="s">
        <v>361</v>
      </c>
      <c r="AE379" t="s">
        <v>361</v>
      </c>
      <c r="AF379" t="s">
        <v>361</v>
      </c>
      <c r="AG379" t="s">
        <v>361</v>
      </c>
      <c r="AH379" t="s">
        <v>361</v>
      </c>
      <c r="AI379" t="s">
        <v>361</v>
      </c>
      <c r="AJ379" t="s">
        <v>361</v>
      </c>
      <c r="AK379" t="s">
        <v>361</v>
      </c>
      <c r="AL379" t="s">
        <v>361</v>
      </c>
      <c r="AM379" t="s">
        <v>361</v>
      </c>
      <c r="AN379" t="s">
        <v>361</v>
      </c>
    </row>
    <row r="380" spans="1:40" ht="15.75" customHeight="1" x14ac:dyDescent="0.2">
      <c r="A380" s="1" t="s">
        <v>361</v>
      </c>
      <c r="B380" s="1" t="s">
        <v>361</v>
      </c>
      <c r="C380" t="s">
        <v>361</v>
      </c>
      <c r="D380" s="2" t="s">
        <v>361</v>
      </c>
      <c r="E380" s="1" t="s">
        <v>361</v>
      </c>
      <c r="F380" t="s">
        <v>361</v>
      </c>
      <c r="G380" t="s">
        <v>361</v>
      </c>
      <c r="H380" t="s">
        <v>361</v>
      </c>
      <c r="I380" t="s">
        <v>361</v>
      </c>
      <c r="J380" t="s">
        <v>361</v>
      </c>
      <c r="K380" t="s">
        <v>361</v>
      </c>
      <c r="L380" t="s">
        <v>361</v>
      </c>
      <c r="M380" t="s">
        <v>361</v>
      </c>
      <c r="N380" t="s">
        <v>361</v>
      </c>
      <c r="O380" t="s">
        <v>361</v>
      </c>
      <c r="P380" t="s">
        <v>361</v>
      </c>
      <c r="Q380" t="s">
        <v>361</v>
      </c>
      <c r="R380" t="s">
        <v>361</v>
      </c>
      <c r="S380" t="s">
        <v>361</v>
      </c>
      <c r="T380" t="s">
        <v>361</v>
      </c>
      <c r="U380" t="s">
        <v>361</v>
      </c>
      <c r="V380" t="s">
        <v>361</v>
      </c>
      <c r="W380" t="s">
        <v>361</v>
      </c>
      <c r="X380" t="s">
        <v>361</v>
      </c>
      <c r="Y380" t="s">
        <v>361</v>
      </c>
      <c r="Z380" t="s">
        <v>361</v>
      </c>
      <c r="AA380" t="s">
        <v>361</v>
      </c>
      <c r="AB380" t="s">
        <v>361</v>
      </c>
      <c r="AC380" t="s">
        <v>361</v>
      </c>
      <c r="AD380" t="s">
        <v>361</v>
      </c>
      <c r="AE380" t="s">
        <v>361</v>
      </c>
      <c r="AF380" t="s">
        <v>361</v>
      </c>
      <c r="AG380" t="s">
        <v>361</v>
      </c>
      <c r="AH380" t="s">
        <v>361</v>
      </c>
      <c r="AI380" t="s">
        <v>361</v>
      </c>
      <c r="AJ380" t="s">
        <v>361</v>
      </c>
      <c r="AK380" t="s">
        <v>361</v>
      </c>
      <c r="AL380" t="s">
        <v>361</v>
      </c>
      <c r="AM380" t="s">
        <v>361</v>
      </c>
      <c r="AN380" t="s">
        <v>361</v>
      </c>
    </row>
    <row r="381" spans="1:40" ht="15.75" customHeight="1" x14ac:dyDescent="0.2">
      <c r="A381" s="1" t="s">
        <v>361</v>
      </c>
      <c r="B381" s="1" t="s">
        <v>361</v>
      </c>
      <c r="C381" t="s">
        <v>361</v>
      </c>
      <c r="D381" s="2" t="s">
        <v>361</v>
      </c>
      <c r="E381" s="1" t="s">
        <v>361</v>
      </c>
      <c r="F381" t="s">
        <v>361</v>
      </c>
      <c r="G381" t="s">
        <v>361</v>
      </c>
      <c r="H381" t="s">
        <v>361</v>
      </c>
      <c r="I381" t="s">
        <v>361</v>
      </c>
      <c r="J381" t="s">
        <v>361</v>
      </c>
      <c r="K381" t="s">
        <v>361</v>
      </c>
      <c r="L381" t="s">
        <v>361</v>
      </c>
      <c r="M381" t="s">
        <v>361</v>
      </c>
      <c r="N381" t="s">
        <v>361</v>
      </c>
      <c r="O381" t="s">
        <v>361</v>
      </c>
      <c r="P381" t="s">
        <v>361</v>
      </c>
      <c r="Q381" t="s">
        <v>361</v>
      </c>
      <c r="R381" t="s">
        <v>361</v>
      </c>
      <c r="S381" t="s">
        <v>361</v>
      </c>
      <c r="T381" t="s">
        <v>361</v>
      </c>
      <c r="U381" t="s">
        <v>361</v>
      </c>
      <c r="V381" t="s">
        <v>361</v>
      </c>
      <c r="W381" t="s">
        <v>361</v>
      </c>
      <c r="X381" t="s">
        <v>361</v>
      </c>
      <c r="Y381" t="s">
        <v>361</v>
      </c>
      <c r="Z381" t="s">
        <v>361</v>
      </c>
      <c r="AA381" t="s">
        <v>361</v>
      </c>
      <c r="AB381" t="s">
        <v>361</v>
      </c>
      <c r="AC381" t="s">
        <v>361</v>
      </c>
      <c r="AD381" t="s">
        <v>361</v>
      </c>
      <c r="AE381" t="s">
        <v>361</v>
      </c>
      <c r="AF381" t="s">
        <v>361</v>
      </c>
      <c r="AG381" t="s">
        <v>361</v>
      </c>
      <c r="AH381" t="s">
        <v>361</v>
      </c>
      <c r="AI381" t="s">
        <v>361</v>
      </c>
      <c r="AJ381" t="s">
        <v>361</v>
      </c>
      <c r="AK381" t="s">
        <v>361</v>
      </c>
      <c r="AL381" t="s">
        <v>361</v>
      </c>
      <c r="AM381" t="s">
        <v>361</v>
      </c>
      <c r="AN381" t="s">
        <v>361</v>
      </c>
    </row>
    <row r="382" spans="1:40" ht="15.75" customHeight="1" x14ac:dyDescent="0.2">
      <c r="A382" s="1" t="s">
        <v>361</v>
      </c>
      <c r="B382" s="1" t="s">
        <v>361</v>
      </c>
      <c r="C382" t="s">
        <v>361</v>
      </c>
      <c r="D382" s="2" t="s">
        <v>361</v>
      </c>
      <c r="E382" s="1" t="s">
        <v>361</v>
      </c>
      <c r="F382" t="s">
        <v>361</v>
      </c>
      <c r="G382" t="s">
        <v>361</v>
      </c>
      <c r="H382" t="s">
        <v>361</v>
      </c>
      <c r="I382" t="s">
        <v>361</v>
      </c>
      <c r="J382" t="s">
        <v>361</v>
      </c>
      <c r="K382" t="s">
        <v>361</v>
      </c>
      <c r="L382" t="s">
        <v>361</v>
      </c>
      <c r="M382" t="s">
        <v>361</v>
      </c>
      <c r="N382" t="s">
        <v>361</v>
      </c>
      <c r="O382" t="s">
        <v>361</v>
      </c>
      <c r="P382" t="s">
        <v>361</v>
      </c>
      <c r="Q382" t="s">
        <v>361</v>
      </c>
      <c r="R382" t="s">
        <v>361</v>
      </c>
      <c r="S382" t="s">
        <v>361</v>
      </c>
      <c r="T382" t="s">
        <v>361</v>
      </c>
      <c r="U382" t="s">
        <v>361</v>
      </c>
      <c r="V382" t="s">
        <v>361</v>
      </c>
      <c r="W382" t="s">
        <v>361</v>
      </c>
      <c r="X382" t="s">
        <v>361</v>
      </c>
      <c r="Y382" t="s">
        <v>361</v>
      </c>
      <c r="Z382" t="s">
        <v>361</v>
      </c>
      <c r="AA382" t="s">
        <v>361</v>
      </c>
      <c r="AB382" t="s">
        <v>361</v>
      </c>
      <c r="AC382" t="s">
        <v>361</v>
      </c>
      <c r="AD382" t="s">
        <v>361</v>
      </c>
      <c r="AE382" t="s">
        <v>361</v>
      </c>
      <c r="AF382" t="s">
        <v>361</v>
      </c>
      <c r="AG382" t="s">
        <v>361</v>
      </c>
      <c r="AH382" t="s">
        <v>361</v>
      </c>
      <c r="AI382" t="s">
        <v>361</v>
      </c>
      <c r="AJ382" t="s">
        <v>361</v>
      </c>
      <c r="AK382" t="s">
        <v>361</v>
      </c>
      <c r="AL382" t="s">
        <v>361</v>
      </c>
      <c r="AM382" t="s">
        <v>361</v>
      </c>
      <c r="AN382" t="s">
        <v>361</v>
      </c>
    </row>
    <row r="383" spans="1:40" ht="15.75" customHeight="1" x14ac:dyDescent="0.2">
      <c r="A383" s="1" t="s">
        <v>361</v>
      </c>
      <c r="B383" s="1" t="s">
        <v>361</v>
      </c>
      <c r="C383" t="s">
        <v>361</v>
      </c>
      <c r="D383" s="2" t="s">
        <v>361</v>
      </c>
      <c r="E383" s="1" t="s">
        <v>361</v>
      </c>
      <c r="F383" t="s">
        <v>361</v>
      </c>
      <c r="G383" t="s">
        <v>361</v>
      </c>
      <c r="H383" t="s">
        <v>361</v>
      </c>
      <c r="I383" t="s">
        <v>361</v>
      </c>
      <c r="J383" t="s">
        <v>361</v>
      </c>
      <c r="K383" t="s">
        <v>361</v>
      </c>
      <c r="L383" t="s">
        <v>361</v>
      </c>
      <c r="M383" t="s">
        <v>361</v>
      </c>
      <c r="N383" t="s">
        <v>361</v>
      </c>
      <c r="O383" t="s">
        <v>361</v>
      </c>
      <c r="P383" t="s">
        <v>361</v>
      </c>
      <c r="Q383" t="s">
        <v>361</v>
      </c>
      <c r="R383" t="s">
        <v>361</v>
      </c>
      <c r="S383" t="s">
        <v>361</v>
      </c>
      <c r="T383" t="s">
        <v>361</v>
      </c>
      <c r="U383" t="s">
        <v>361</v>
      </c>
      <c r="V383" t="s">
        <v>361</v>
      </c>
      <c r="W383" t="s">
        <v>361</v>
      </c>
      <c r="X383" t="s">
        <v>361</v>
      </c>
      <c r="Y383" t="s">
        <v>361</v>
      </c>
      <c r="Z383" t="s">
        <v>361</v>
      </c>
      <c r="AA383" t="s">
        <v>361</v>
      </c>
      <c r="AB383" t="s">
        <v>361</v>
      </c>
      <c r="AC383" t="s">
        <v>361</v>
      </c>
      <c r="AD383" t="s">
        <v>361</v>
      </c>
      <c r="AE383" t="s">
        <v>361</v>
      </c>
      <c r="AF383" t="s">
        <v>361</v>
      </c>
      <c r="AG383" t="s">
        <v>361</v>
      </c>
      <c r="AH383" t="s">
        <v>361</v>
      </c>
      <c r="AI383" t="s">
        <v>361</v>
      </c>
      <c r="AJ383" t="s">
        <v>361</v>
      </c>
      <c r="AK383" t="s">
        <v>361</v>
      </c>
      <c r="AL383" t="s">
        <v>361</v>
      </c>
      <c r="AM383" t="s">
        <v>361</v>
      </c>
      <c r="AN383" t="s">
        <v>361</v>
      </c>
    </row>
    <row r="384" spans="1:40" ht="15.75" customHeight="1" x14ac:dyDescent="0.2">
      <c r="A384" s="1" t="s">
        <v>361</v>
      </c>
      <c r="B384" s="1" t="s">
        <v>361</v>
      </c>
      <c r="C384" t="s">
        <v>361</v>
      </c>
      <c r="D384" s="2" t="s">
        <v>361</v>
      </c>
      <c r="E384" s="1" t="s">
        <v>361</v>
      </c>
      <c r="F384" t="s">
        <v>361</v>
      </c>
      <c r="G384" t="s">
        <v>361</v>
      </c>
      <c r="H384" t="s">
        <v>361</v>
      </c>
      <c r="I384" t="s">
        <v>361</v>
      </c>
      <c r="J384" t="s">
        <v>361</v>
      </c>
      <c r="K384" t="s">
        <v>361</v>
      </c>
      <c r="L384" t="s">
        <v>361</v>
      </c>
      <c r="M384" t="s">
        <v>361</v>
      </c>
      <c r="N384" t="s">
        <v>361</v>
      </c>
      <c r="O384" t="s">
        <v>361</v>
      </c>
      <c r="P384" t="s">
        <v>361</v>
      </c>
      <c r="Q384" t="s">
        <v>361</v>
      </c>
      <c r="R384" t="s">
        <v>361</v>
      </c>
      <c r="S384" t="s">
        <v>361</v>
      </c>
      <c r="T384" t="s">
        <v>361</v>
      </c>
      <c r="U384" t="s">
        <v>361</v>
      </c>
      <c r="V384" t="s">
        <v>361</v>
      </c>
      <c r="W384" t="s">
        <v>361</v>
      </c>
      <c r="X384" t="s">
        <v>361</v>
      </c>
      <c r="Y384" t="s">
        <v>361</v>
      </c>
      <c r="Z384" t="s">
        <v>361</v>
      </c>
      <c r="AA384" t="s">
        <v>361</v>
      </c>
      <c r="AB384" t="s">
        <v>361</v>
      </c>
      <c r="AC384" t="s">
        <v>361</v>
      </c>
      <c r="AD384" t="s">
        <v>361</v>
      </c>
      <c r="AE384" t="s">
        <v>361</v>
      </c>
      <c r="AF384" t="s">
        <v>361</v>
      </c>
      <c r="AG384" t="s">
        <v>361</v>
      </c>
      <c r="AH384" t="s">
        <v>361</v>
      </c>
      <c r="AI384" t="s">
        <v>361</v>
      </c>
      <c r="AJ384" t="s">
        <v>361</v>
      </c>
      <c r="AK384" t="s">
        <v>361</v>
      </c>
      <c r="AL384" t="s">
        <v>361</v>
      </c>
      <c r="AM384" t="s">
        <v>361</v>
      </c>
      <c r="AN384" t="s">
        <v>361</v>
      </c>
    </row>
    <row r="385" spans="1:40" ht="15.75" customHeight="1" x14ac:dyDescent="0.2">
      <c r="A385" s="1" t="s">
        <v>361</v>
      </c>
      <c r="B385" s="1" t="s">
        <v>361</v>
      </c>
      <c r="C385" t="s">
        <v>361</v>
      </c>
      <c r="D385" s="2" t="s">
        <v>361</v>
      </c>
      <c r="E385" s="1" t="s">
        <v>361</v>
      </c>
      <c r="F385" t="s">
        <v>361</v>
      </c>
      <c r="G385" t="s">
        <v>361</v>
      </c>
      <c r="H385" t="s">
        <v>361</v>
      </c>
      <c r="I385" t="s">
        <v>361</v>
      </c>
      <c r="J385" t="s">
        <v>361</v>
      </c>
      <c r="K385" t="s">
        <v>361</v>
      </c>
      <c r="L385" t="s">
        <v>361</v>
      </c>
      <c r="M385" t="s">
        <v>361</v>
      </c>
      <c r="N385" t="s">
        <v>361</v>
      </c>
      <c r="O385" t="s">
        <v>361</v>
      </c>
      <c r="P385" t="s">
        <v>361</v>
      </c>
      <c r="Q385" t="s">
        <v>361</v>
      </c>
      <c r="R385" t="s">
        <v>361</v>
      </c>
      <c r="S385" t="s">
        <v>361</v>
      </c>
      <c r="T385" t="s">
        <v>361</v>
      </c>
      <c r="U385" t="s">
        <v>361</v>
      </c>
      <c r="V385" t="s">
        <v>361</v>
      </c>
      <c r="W385" t="s">
        <v>361</v>
      </c>
      <c r="X385" t="s">
        <v>361</v>
      </c>
      <c r="Y385" t="s">
        <v>361</v>
      </c>
      <c r="Z385" t="s">
        <v>361</v>
      </c>
      <c r="AA385" t="s">
        <v>361</v>
      </c>
      <c r="AB385" t="s">
        <v>361</v>
      </c>
      <c r="AC385" t="s">
        <v>361</v>
      </c>
      <c r="AD385" t="s">
        <v>361</v>
      </c>
      <c r="AE385" t="s">
        <v>361</v>
      </c>
      <c r="AF385" t="s">
        <v>361</v>
      </c>
      <c r="AG385" t="s">
        <v>361</v>
      </c>
      <c r="AH385" t="s">
        <v>361</v>
      </c>
      <c r="AI385" t="s">
        <v>361</v>
      </c>
      <c r="AJ385" t="s">
        <v>361</v>
      </c>
      <c r="AK385" t="s">
        <v>361</v>
      </c>
      <c r="AL385" t="s">
        <v>361</v>
      </c>
      <c r="AM385" t="s">
        <v>361</v>
      </c>
      <c r="AN385" t="s">
        <v>361</v>
      </c>
    </row>
    <row r="386" spans="1:40" ht="15.75" customHeight="1" x14ac:dyDescent="0.2">
      <c r="A386" s="1" t="s">
        <v>361</v>
      </c>
      <c r="B386" s="1" t="s">
        <v>361</v>
      </c>
      <c r="C386" t="s">
        <v>361</v>
      </c>
      <c r="D386" s="2" t="s">
        <v>361</v>
      </c>
      <c r="E386" s="1" t="s">
        <v>361</v>
      </c>
      <c r="F386" t="s">
        <v>361</v>
      </c>
      <c r="G386" t="s">
        <v>361</v>
      </c>
      <c r="H386" t="s">
        <v>361</v>
      </c>
      <c r="I386" t="s">
        <v>361</v>
      </c>
      <c r="J386" t="s">
        <v>361</v>
      </c>
      <c r="K386" t="s">
        <v>361</v>
      </c>
      <c r="L386" t="s">
        <v>361</v>
      </c>
      <c r="M386" t="s">
        <v>361</v>
      </c>
      <c r="N386" t="s">
        <v>361</v>
      </c>
      <c r="O386" t="s">
        <v>361</v>
      </c>
      <c r="P386" t="s">
        <v>361</v>
      </c>
      <c r="Q386" t="s">
        <v>361</v>
      </c>
      <c r="R386" t="s">
        <v>361</v>
      </c>
      <c r="S386" t="s">
        <v>361</v>
      </c>
      <c r="T386" t="s">
        <v>361</v>
      </c>
      <c r="U386" t="s">
        <v>361</v>
      </c>
      <c r="V386" t="s">
        <v>361</v>
      </c>
      <c r="W386" t="s">
        <v>361</v>
      </c>
      <c r="X386" t="s">
        <v>361</v>
      </c>
      <c r="Y386" t="s">
        <v>361</v>
      </c>
      <c r="Z386" t="s">
        <v>361</v>
      </c>
      <c r="AA386" t="s">
        <v>361</v>
      </c>
      <c r="AB386" t="s">
        <v>361</v>
      </c>
      <c r="AC386" t="s">
        <v>361</v>
      </c>
      <c r="AD386" t="s">
        <v>361</v>
      </c>
      <c r="AE386" t="s">
        <v>361</v>
      </c>
      <c r="AF386" t="s">
        <v>361</v>
      </c>
      <c r="AG386" t="s">
        <v>361</v>
      </c>
      <c r="AH386" t="s">
        <v>361</v>
      </c>
      <c r="AI386" t="s">
        <v>361</v>
      </c>
      <c r="AJ386" t="s">
        <v>361</v>
      </c>
      <c r="AK386" t="s">
        <v>361</v>
      </c>
      <c r="AL386" t="s">
        <v>361</v>
      </c>
      <c r="AM386" t="s">
        <v>361</v>
      </c>
      <c r="AN386" t="s">
        <v>361</v>
      </c>
    </row>
    <row r="387" spans="1:40" ht="15.75" customHeight="1" x14ac:dyDescent="0.2">
      <c r="A387" s="1" t="s">
        <v>361</v>
      </c>
      <c r="B387" s="1" t="s">
        <v>361</v>
      </c>
      <c r="C387" t="s">
        <v>361</v>
      </c>
      <c r="D387" s="2" t="s">
        <v>361</v>
      </c>
      <c r="E387" s="1" t="s">
        <v>361</v>
      </c>
      <c r="F387" t="s">
        <v>361</v>
      </c>
      <c r="G387" t="s">
        <v>361</v>
      </c>
      <c r="H387" t="s">
        <v>361</v>
      </c>
      <c r="I387" t="s">
        <v>361</v>
      </c>
      <c r="J387" t="s">
        <v>361</v>
      </c>
      <c r="K387" t="s">
        <v>361</v>
      </c>
      <c r="L387" t="s">
        <v>361</v>
      </c>
      <c r="M387" t="s">
        <v>361</v>
      </c>
      <c r="N387" t="s">
        <v>361</v>
      </c>
      <c r="O387" t="s">
        <v>361</v>
      </c>
      <c r="P387" t="s">
        <v>361</v>
      </c>
      <c r="Q387" t="s">
        <v>361</v>
      </c>
      <c r="R387" t="s">
        <v>361</v>
      </c>
      <c r="S387" t="s">
        <v>361</v>
      </c>
      <c r="T387" t="s">
        <v>361</v>
      </c>
      <c r="U387" t="s">
        <v>361</v>
      </c>
      <c r="V387" t="s">
        <v>361</v>
      </c>
      <c r="W387" t="s">
        <v>361</v>
      </c>
      <c r="X387" t="s">
        <v>361</v>
      </c>
      <c r="Y387" t="s">
        <v>361</v>
      </c>
      <c r="Z387" t="s">
        <v>361</v>
      </c>
      <c r="AA387" t="s">
        <v>361</v>
      </c>
      <c r="AB387" t="s">
        <v>361</v>
      </c>
      <c r="AC387" t="s">
        <v>361</v>
      </c>
      <c r="AD387" t="s">
        <v>361</v>
      </c>
      <c r="AE387" t="s">
        <v>361</v>
      </c>
      <c r="AF387" t="s">
        <v>361</v>
      </c>
      <c r="AG387" t="s">
        <v>361</v>
      </c>
      <c r="AH387" t="s">
        <v>361</v>
      </c>
      <c r="AI387" t="s">
        <v>361</v>
      </c>
      <c r="AJ387" t="s">
        <v>361</v>
      </c>
      <c r="AK387" t="s">
        <v>361</v>
      </c>
      <c r="AL387" t="s">
        <v>361</v>
      </c>
      <c r="AM387" t="s">
        <v>361</v>
      </c>
      <c r="AN387" t="s">
        <v>361</v>
      </c>
    </row>
    <row r="388" spans="1:40" ht="15.75" customHeight="1" x14ac:dyDescent="0.2">
      <c r="A388" s="1" t="s">
        <v>361</v>
      </c>
      <c r="B388" s="1" t="s">
        <v>361</v>
      </c>
      <c r="C388" t="s">
        <v>361</v>
      </c>
      <c r="D388" s="2" t="s">
        <v>361</v>
      </c>
      <c r="E388" s="1" t="s">
        <v>361</v>
      </c>
      <c r="F388" t="s">
        <v>361</v>
      </c>
      <c r="G388" t="s">
        <v>361</v>
      </c>
      <c r="H388" t="s">
        <v>361</v>
      </c>
      <c r="I388" t="s">
        <v>361</v>
      </c>
      <c r="J388" t="s">
        <v>361</v>
      </c>
      <c r="K388" t="s">
        <v>361</v>
      </c>
      <c r="L388" t="s">
        <v>361</v>
      </c>
      <c r="M388" t="s">
        <v>361</v>
      </c>
      <c r="N388" t="s">
        <v>361</v>
      </c>
      <c r="O388" t="s">
        <v>361</v>
      </c>
      <c r="P388" t="s">
        <v>361</v>
      </c>
      <c r="Q388" t="s">
        <v>361</v>
      </c>
      <c r="R388" t="s">
        <v>361</v>
      </c>
      <c r="S388" t="s">
        <v>361</v>
      </c>
      <c r="T388" t="s">
        <v>361</v>
      </c>
      <c r="U388" t="s">
        <v>361</v>
      </c>
      <c r="V388" t="s">
        <v>361</v>
      </c>
      <c r="W388" t="s">
        <v>361</v>
      </c>
      <c r="X388" t="s">
        <v>361</v>
      </c>
      <c r="Y388" t="s">
        <v>361</v>
      </c>
      <c r="Z388" t="s">
        <v>361</v>
      </c>
      <c r="AA388" t="s">
        <v>361</v>
      </c>
      <c r="AB388" t="s">
        <v>361</v>
      </c>
      <c r="AC388" t="s">
        <v>361</v>
      </c>
      <c r="AD388" t="s">
        <v>361</v>
      </c>
      <c r="AE388" t="s">
        <v>361</v>
      </c>
      <c r="AF388" t="s">
        <v>361</v>
      </c>
      <c r="AG388" t="s">
        <v>361</v>
      </c>
      <c r="AH388" t="s">
        <v>361</v>
      </c>
      <c r="AI388" t="s">
        <v>361</v>
      </c>
      <c r="AJ388" t="s">
        <v>361</v>
      </c>
      <c r="AK388" t="s">
        <v>361</v>
      </c>
      <c r="AL388" t="s">
        <v>361</v>
      </c>
      <c r="AM388" t="s">
        <v>361</v>
      </c>
      <c r="AN388" t="s">
        <v>361</v>
      </c>
    </row>
    <row r="389" spans="1:40" ht="15.75" customHeight="1" x14ac:dyDescent="0.2">
      <c r="A389" s="1" t="s">
        <v>361</v>
      </c>
      <c r="B389" s="1" t="s">
        <v>361</v>
      </c>
      <c r="C389" t="s">
        <v>361</v>
      </c>
      <c r="D389" s="2" t="s">
        <v>361</v>
      </c>
      <c r="E389" s="1" t="s">
        <v>361</v>
      </c>
      <c r="F389" t="s">
        <v>361</v>
      </c>
      <c r="G389" t="s">
        <v>361</v>
      </c>
      <c r="H389" t="s">
        <v>361</v>
      </c>
      <c r="I389" t="s">
        <v>361</v>
      </c>
      <c r="J389" t="s">
        <v>361</v>
      </c>
      <c r="K389" t="s">
        <v>361</v>
      </c>
      <c r="L389" t="s">
        <v>361</v>
      </c>
      <c r="M389" t="s">
        <v>361</v>
      </c>
      <c r="N389" t="s">
        <v>361</v>
      </c>
      <c r="O389" t="s">
        <v>361</v>
      </c>
      <c r="P389" t="s">
        <v>361</v>
      </c>
      <c r="Q389" t="s">
        <v>361</v>
      </c>
      <c r="R389" t="s">
        <v>361</v>
      </c>
      <c r="S389" t="s">
        <v>361</v>
      </c>
      <c r="T389" t="s">
        <v>361</v>
      </c>
      <c r="U389" t="s">
        <v>361</v>
      </c>
      <c r="V389" t="s">
        <v>361</v>
      </c>
      <c r="W389" t="s">
        <v>361</v>
      </c>
      <c r="X389" t="s">
        <v>361</v>
      </c>
      <c r="Y389" t="s">
        <v>361</v>
      </c>
      <c r="Z389" t="s">
        <v>361</v>
      </c>
      <c r="AA389" t="s">
        <v>361</v>
      </c>
      <c r="AB389" t="s">
        <v>361</v>
      </c>
      <c r="AC389" t="s">
        <v>361</v>
      </c>
      <c r="AD389" t="s">
        <v>361</v>
      </c>
      <c r="AE389" t="s">
        <v>361</v>
      </c>
      <c r="AF389" t="s">
        <v>361</v>
      </c>
      <c r="AG389" t="s">
        <v>361</v>
      </c>
      <c r="AH389" t="s">
        <v>361</v>
      </c>
      <c r="AI389" t="s">
        <v>361</v>
      </c>
      <c r="AJ389" t="s">
        <v>361</v>
      </c>
      <c r="AK389" t="s">
        <v>361</v>
      </c>
      <c r="AL389" t="s">
        <v>361</v>
      </c>
      <c r="AM389" t="s">
        <v>361</v>
      </c>
      <c r="AN389" t="s">
        <v>361</v>
      </c>
    </row>
    <row r="390" spans="1:40" ht="15.75" customHeight="1" x14ac:dyDescent="0.2">
      <c r="A390" s="1" t="s">
        <v>361</v>
      </c>
      <c r="B390" s="1" t="s">
        <v>361</v>
      </c>
      <c r="C390" t="s">
        <v>361</v>
      </c>
      <c r="D390" s="2" t="s">
        <v>361</v>
      </c>
      <c r="E390" s="1" t="s">
        <v>361</v>
      </c>
      <c r="F390" t="s">
        <v>361</v>
      </c>
      <c r="G390" t="s">
        <v>361</v>
      </c>
      <c r="H390" t="s">
        <v>361</v>
      </c>
      <c r="I390" t="s">
        <v>361</v>
      </c>
      <c r="J390" t="s">
        <v>361</v>
      </c>
      <c r="K390" t="s">
        <v>361</v>
      </c>
      <c r="L390" t="s">
        <v>361</v>
      </c>
      <c r="M390" t="s">
        <v>361</v>
      </c>
      <c r="N390" t="s">
        <v>361</v>
      </c>
      <c r="O390" t="s">
        <v>361</v>
      </c>
      <c r="P390" t="s">
        <v>361</v>
      </c>
      <c r="Q390" t="s">
        <v>361</v>
      </c>
      <c r="R390" t="s">
        <v>361</v>
      </c>
      <c r="S390" t="s">
        <v>361</v>
      </c>
      <c r="T390" t="s">
        <v>361</v>
      </c>
      <c r="U390" t="s">
        <v>361</v>
      </c>
      <c r="V390" t="s">
        <v>361</v>
      </c>
      <c r="W390" t="s">
        <v>361</v>
      </c>
      <c r="X390" t="s">
        <v>361</v>
      </c>
      <c r="Y390" t="s">
        <v>361</v>
      </c>
      <c r="Z390" t="s">
        <v>361</v>
      </c>
      <c r="AA390" t="s">
        <v>361</v>
      </c>
      <c r="AB390" t="s">
        <v>361</v>
      </c>
      <c r="AC390" t="s">
        <v>361</v>
      </c>
      <c r="AD390" t="s">
        <v>361</v>
      </c>
      <c r="AE390" t="s">
        <v>361</v>
      </c>
      <c r="AF390" t="s">
        <v>361</v>
      </c>
      <c r="AG390" t="s">
        <v>361</v>
      </c>
      <c r="AH390" t="s">
        <v>361</v>
      </c>
      <c r="AI390" t="s">
        <v>361</v>
      </c>
      <c r="AJ390" t="s">
        <v>361</v>
      </c>
      <c r="AK390" t="s">
        <v>361</v>
      </c>
      <c r="AL390" t="s">
        <v>361</v>
      </c>
      <c r="AM390" t="s">
        <v>361</v>
      </c>
      <c r="AN390" t="s">
        <v>361</v>
      </c>
    </row>
    <row r="391" spans="1:40" ht="15.75" customHeight="1" x14ac:dyDescent="0.2">
      <c r="A391" s="1" t="s">
        <v>361</v>
      </c>
      <c r="B391" s="1" t="s">
        <v>361</v>
      </c>
      <c r="C391" t="s">
        <v>361</v>
      </c>
      <c r="D391" s="2" t="s">
        <v>361</v>
      </c>
      <c r="E391" s="1" t="s">
        <v>361</v>
      </c>
      <c r="F391" t="s">
        <v>361</v>
      </c>
      <c r="G391" t="s">
        <v>361</v>
      </c>
      <c r="H391" t="s">
        <v>361</v>
      </c>
      <c r="I391" t="s">
        <v>361</v>
      </c>
      <c r="J391" t="s">
        <v>361</v>
      </c>
      <c r="K391" t="s">
        <v>361</v>
      </c>
      <c r="L391" t="s">
        <v>361</v>
      </c>
      <c r="M391" t="s">
        <v>361</v>
      </c>
      <c r="N391" t="s">
        <v>361</v>
      </c>
      <c r="O391" t="s">
        <v>361</v>
      </c>
      <c r="P391" t="s">
        <v>361</v>
      </c>
      <c r="Q391" t="s">
        <v>361</v>
      </c>
      <c r="R391" t="s">
        <v>361</v>
      </c>
      <c r="S391" t="s">
        <v>361</v>
      </c>
      <c r="T391" t="s">
        <v>361</v>
      </c>
      <c r="U391" t="s">
        <v>361</v>
      </c>
      <c r="V391" t="s">
        <v>361</v>
      </c>
      <c r="W391" t="s">
        <v>361</v>
      </c>
      <c r="X391" t="s">
        <v>361</v>
      </c>
      <c r="Y391" t="s">
        <v>361</v>
      </c>
      <c r="Z391" t="s">
        <v>361</v>
      </c>
      <c r="AA391" t="s">
        <v>361</v>
      </c>
      <c r="AB391" t="s">
        <v>361</v>
      </c>
      <c r="AC391" t="s">
        <v>361</v>
      </c>
      <c r="AD391" t="s">
        <v>361</v>
      </c>
      <c r="AE391" t="s">
        <v>361</v>
      </c>
      <c r="AF391" t="s">
        <v>361</v>
      </c>
      <c r="AG391" t="s">
        <v>361</v>
      </c>
      <c r="AH391" t="s">
        <v>361</v>
      </c>
      <c r="AI391" t="s">
        <v>361</v>
      </c>
      <c r="AJ391" t="s">
        <v>361</v>
      </c>
      <c r="AK391" t="s">
        <v>361</v>
      </c>
      <c r="AL391" t="s">
        <v>361</v>
      </c>
      <c r="AM391" t="s">
        <v>361</v>
      </c>
      <c r="AN391" t="s">
        <v>361</v>
      </c>
    </row>
    <row r="392" spans="1:40" ht="15.75" customHeight="1" x14ac:dyDescent="0.2">
      <c r="A392" s="1" t="s">
        <v>361</v>
      </c>
      <c r="B392" s="1" t="s">
        <v>361</v>
      </c>
      <c r="C392" t="s">
        <v>361</v>
      </c>
      <c r="D392" s="2" t="s">
        <v>361</v>
      </c>
      <c r="E392" s="1" t="s">
        <v>361</v>
      </c>
      <c r="F392" t="s">
        <v>361</v>
      </c>
      <c r="G392" t="s">
        <v>361</v>
      </c>
      <c r="H392" t="s">
        <v>361</v>
      </c>
      <c r="I392" t="s">
        <v>361</v>
      </c>
      <c r="J392" t="s">
        <v>361</v>
      </c>
      <c r="K392" t="s">
        <v>361</v>
      </c>
      <c r="L392" t="s">
        <v>361</v>
      </c>
      <c r="M392" t="s">
        <v>361</v>
      </c>
      <c r="N392" t="s">
        <v>361</v>
      </c>
      <c r="O392" t="s">
        <v>361</v>
      </c>
      <c r="P392" t="s">
        <v>361</v>
      </c>
      <c r="Q392" t="s">
        <v>361</v>
      </c>
      <c r="R392" t="s">
        <v>361</v>
      </c>
      <c r="S392" t="s">
        <v>361</v>
      </c>
      <c r="T392" t="s">
        <v>361</v>
      </c>
      <c r="U392" t="s">
        <v>361</v>
      </c>
      <c r="V392" t="s">
        <v>361</v>
      </c>
      <c r="W392" t="s">
        <v>361</v>
      </c>
      <c r="X392" t="s">
        <v>361</v>
      </c>
      <c r="Y392" t="s">
        <v>361</v>
      </c>
      <c r="Z392" t="s">
        <v>361</v>
      </c>
      <c r="AA392" t="s">
        <v>361</v>
      </c>
      <c r="AB392" t="s">
        <v>361</v>
      </c>
      <c r="AC392" t="s">
        <v>361</v>
      </c>
      <c r="AD392" t="s">
        <v>361</v>
      </c>
      <c r="AE392" t="s">
        <v>361</v>
      </c>
      <c r="AF392" t="s">
        <v>361</v>
      </c>
      <c r="AG392" t="s">
        <v>361</v>
      </c>
      <c r="AH392" t="s">
        <v>361</v>
      </c>
      <c r="AI392" t="s">
        <v>361</v>
      </c>
      <c r="AJ392" t="s">
        <v>361</v>
      </c>
      <c r="AK392" t="s">
        <v>361</v>
      </c>
      <c r="AL392" t="s">
        <v>361</v>
      </c>
      <c r="AM392" t="s">
        <v>361</v>
      </c>
      <c r="AN392" t="s">
        <v>361</v>
      </c>
    </row>
    <row r="393" spans="1:40" ht="15.75" customHeight="1" x14ac:dyDescent="0.2">
      <c r="A393" s="1" t="s">
        <v>361</v>
      </c>
      <c r="B393" s="1" t="s">
        <v>361</v>
      </c>
      <c r="C393" t="s">
        <v>361</v>
      </c>
      <c r="D393" s="2" t="s">
        <v>361</v>
      </c>
      <c r="E393" s="1" t="s">
        <v>361</v>
      </c>
      <c r="F393" t="s">
        <v>361</v>
      </c>
      <c r="G393" t="s">
        <v>361</v>
      </c>
      <c r="H393" t="s">
        <v>361</v>
      </c>
      <c r="I393" t="s">
        <v>361</v>
      </c>
      <c r="J393" t="s">
        <v>361</v>
      </c>
      <c r="K393" t="s">
        <v>361</v>
      </c>
      <c r="L393" t="s">
        <v>361</v>
      </c>
      <c r="M393" t="s">
        <v>361</v>
      </c>
      <c r="N393" t="s">
        <v>361</v>
      </c>
      <c r="O393" t="s">
        <v>361</v>
      </c>
      <c r="P393" t="s">
        <v>361</v>
      </c>
      <c r="Q393" t="s">
        <v>361</v>
      </c>
      <c r="R393" t="s">
        <v>361</v>
      </c>
      <c r="S393" t="s">
        <v>361</v>
      </c>
      <c r="T393" t="s">
        <v>361</v>
      </c>
      <c r="U393" t="s">
        <v>361</v>
      </c>
      <c r="V393" t="s">
        <v>361</v>
      </c>
      <c r="W393" t="s">
        <v>361</v>
      </c>
      <c r="X393" t="s">
        <v>361</v>
      </c>
      <c r="Y393" t="s">
        <v>361</v>
      </c>
      <c r="Z393" t="s">
        <v>361</v>
      </c>
      <c r="AA393" t="s">
        <v>361</v>
      </c>
      <c r="AB393" t="s">
        <v>361</v>
      </c>
      <c r="AC393" t="s">
        <v>361</v>
      </c>
      <c r="AD393" t="s">
        <v>361</v>
      </c>
      <c r="AE393" t="s">
        <v>361</v>
      </c>
      <c r="AF393" t="s">
        <v>361</v>
      </c>
      <c r="AG393" t="s">
        <v>361</v>
      </c>
      <c r="AH393" t="s">
        <v>361</v>
      </c>
      <c r="AI393" t="s">
        <v>361</v>
      </c>
      <c r="AJ393" t="s">
        <v>361</v>
      </c>
      <c r="AK393" t="s">
        <v>361</v>
      </c>
      <c r="AL393" t="s">
        <v>361</v>
      </c>
      <c r="AM393" t="s">
        <v>361</v>
      </c>
      <c r="AN393" t="s">
        <v>361</v>
      </c>
    </row>
    <row r="394" spans="1:40" ht="15.75" customHeight="1" x14ac:dyDescent="0.2">
      <c r="A394" s="1" t="s">
        <v>361</v>
      </c>
      <c r="B394" s="1" t="s">
        <v>361</v>
      </c>
      <c r="C394" t="s">
        <v>361</v>
      </c>
      <c r="D394" s="2" t="s">
        <v>361</v>
      </c>
      <c r="E394" s="1" t="s">
        <v>361</v>
      </c>
      <c r="F394" t="s">
        <v>361</v>
      </c>
      <c r="G394" t="s">
        <v>361</v>
      </c>
      <c r="H394" t="s">
        <v>361</v>
      </c>
      <c r="I394" t="s">
        <v>361</v>
      </c>
      <c r="J394" t="s">
        <v>361</v>
      </c>
      <c r="K394" t="s">
        <v>361</v>
      </c>
      <c r="L394" t="s">
        <v>361</v>
      </c>
      <c r="M394" t="s">
        <v>361</v>
      </c>
      <c r="N394" t="s">
        <v>361</v>
      </c>
      <c r="O394" t="s">
        <v>361</v>
      </c>
      <c r="P394" t="s">
        <v>361</v>
      </c>
      <c r="Q394" t="s">
        <v>361</v>
      </c>
      <c r="R394" t="s">
        <v>361</v>
      </c>
      <c r="S394" t="s">
        <v>361</v>
      </c>
      <c r="T394" t="s">
        <v>361</v>
      </c>
      <c r="U394" t="s">
        <v>361</v>
      </c>
      <c r="V394" t="s">
        <v>361</v>
      </c>
      <c r="W394" t="s">
        <v>361</v>
      </c>
      <c r="X394" t="s">
        <v>361</v>
      </c>
      <c r="Y394" t="s">
        <v>361</v>
      </c>
      <c r="Z394" t="s">
        <v>361</v>
      </c>
      <c r="AA394" t="s">
        <v>361</v>
      </c>
      <c r="AB394" t="s">
        <v>361</v>
      </c>
      <c r="AC394" t="s">
        <v>361</v>
      </c>
      <c r="AD394" t="s">
        <v>361</v>
      </c>
      <c r="AE394" t="s">
        <v>361</v>
      </c>
      <c r="AF394" t="s">
        <v>361</v>
      </c>
      <c r="AG394" t="s">
        <v>361</v>
      </c>
      <c r="AH394" t="s">
        <v>361</v>
      </c>
      <c r="AI394" t="s">
        <v>361</v>
      </c>
      <c r="AJ394" t="s">
        <v>361</v>
      </c>
      <c r="AK394" t="s">
        <v>361</v>
      </c>
      <c r="AL394" t="s">
        <v>361</v>
      </c>
      <c r="AM394" t="s">
        <v>361</v>
      </c>
      <c r="AN394" t="s">
        <v>361</v>
      </c>
    </row>
    <row r="395" spans="1:40" ht="15.75" customHeight="1" x14ac:dyDescent="0.2">
      <c r="A395" s="1" t="s">
        <v>361</v>
      </c>
      <c r="B395" s="1" t="s">
        <v>361</v>
      </c>
      <c r="C395" t="s">
        <v>361</v>
      </c>
      <c r="D395" s="2" t="s">
        <v>361</v>
      </c>
      <c r="E395" s="1" t="s">
        <v>361</v>
      </c>
      <c r="F395" t="s">
        <v>361</v>
      </c>
      <c r="G395" t="s">
        <v>361</v>
      </c>
      <c r="H395" t="s">
        <v>361</v>
      </c>
      <c r="I395" t="s">
        <v>361</v>
      </c>
      <c r="J395" t="s">
        <v>361</v>
      </c>
      <c r="K395" t="s">
        <v>361</v>
      </c>
      <c r="L395" t="s">
        <v>361</v>
      </c>
      <c r="M395" t="s">
        <v>361</v>
      </c>
      <c r="N395" t="s">
        <v>361</v>
      </c>
      <c r="O395" t="s">
        <v>361</v>
      </c>
      <c r="P395" t="s">
        <v>361</v>
      </c>
      <c r="Q395" t="s">
        <v>361</v>
      </c>
      <c r="R395" t="s">
        <v>361</v>
      </c>
      <c r="S395" t="s">
        <v>361</v>
      </c>
      <c r="T395" t="s">
        <v>361</v>
      </c>
      <c r="U395" t="s">
        <v>361</v>
      </c>
      <c r="V395" t="s">
        <v>361</v>
      </c>
      <c r="W395" t="s">
        <v>361</v>
      </c>
      <c r="X395" t="s">
        <v>361</v>
      </c>
      <c r="Y395" t="s">
        <v>361</v>
      </c>
      <c r="Z395" t="s">
        <v>361</v>
      </c>
      <c r="AA395" t="s">
        <v>361</v>
      </c>
      <c r="AB395" t="s">
        <v>361</v>
      </c>
      <c r="AC395" t="s">
        <v>361</v>
      </c>
      <c r="AD395" t="s">
        <v>361</v>
      </c>
      <c r="AE395" t="s">
        <v>361</v>
      </c>
      <c r="AF395" t="s">
        <v>361</v>
      </c>
      <c r="AG395" t="s">
        <v>361</v>
      </c>
      <c r="AH395" t="s">
        <v>361</v>
      </c>
      <c r="AI395" t="s">
        <v>361</v>
      </c>
      <c r="AJ395" t="s">
        <v>361</v>
      </c>
      <c r="AK395" t="s">
        <v>361</v>
      </c>
      <c r="AL395" t="s">
        <v>361</v>
      </c>
      <c r="AM395" t="s">
        <v>361</v>
      </c>
      <c r="AN395" t="s">
        <v>361</v>
      </c>
    </row>
    <row r="396" spans="1:40" ht="15.75" customHeight="1" x14ac:dyDescent="0.2">
      <c r="A396" s="1" t="s">
        <v>361</v>
      </c>
      <c r="B396" s="1" t="s">
        <v>361</v>
      </c>
      <c r="C396" t="s">
        <v>361</v>
      </c>
      <c r="D396" s="2" t="s">
        <v>361</v>
      </c>
      <c r="E396" s="1" t="s">
        <v>361</v>
      </c>
      <c r="F396" t="s">
        <v>361</v>
      </c>
      <c r="G396" t="s">
        <v>361</v>
      </c>
      <c r="H396" t="s">
        <v>361</v>
      </c>
      <c r="I396" t="s">
        <v>361</v>
      </c>
      <c r="J396" t="s">
        <v>361</v>
      </c>
      <c r="K396" t="s">
        <v>361</v>
      </c>
      <c r="L396" t="s">
        <v>361</v>
      </c>
      <c r="M396" t="s">
        <v>361</v>
      </c>
      <c r="N396" t="s">
        <v>361</v>
      </c>
      <c r="O396" t="s">
        <v>361</v>
      </c>
      <c r="P396" t="s">
        <v>361</v>
      </c>
      <c r="Q396" t="s">
        <v>361</v>
      </c>
      <c r="R396" t="s">
        <v>361</v>
      </c>
      <c r="S396" t="s">
        <v>361</v>
      </c>
      <c r="T396" t="s">
        <v>361</v>
      </c>
      <c r="U396" t="s">
        <v>361</v>
      </c>
      <c r="V396" t="s">
        <v>361</v>
      </c>
      <c r="W396" t="s">
        <v>361</v>
      </c>
      <c r="X396" t="s">
        <v>361</v>
      </c>
      <c r="Y396" t="s">
        <v>361</v>
      </c>
      <c r="Z396" t="s">
        <v>361</v>
      </c>
      <c r="AA396" t="s">
        <v>361</v>
      </c>
      <c r="AB396" t="s">
        <v>361</v>
      </c>
      <c r="AC396" t="s">
        <v>361</v>
      </c>
      <c r="AD396" t="s">
        <v>361</v>
      </c>
      <c r="AE396" t="s">
        <v>361</v>
      </c>
      <c r="AF396" t="s">
        <v>361</v>
      </c>
      <c r="AG396" t="s">
        <v>361</v>
      </c>
      <c r="AH396" t="s">
        <v>361</v>
      </c>
      <c r="AI396" t="s">
        <v>361</v>
      </c>
      <c r="AJ396" t="s">
        <v>361</v>
      </c>
      <c r="AK396" t="s">
        <v>361</v>
      </c>
      <c r="AL396" t="s">
        <v>361</v>
      </c>
      <c r="AM396" t="s">
        <v>361</v>
      </c>
      <c r="AN396" t="s">
        <v>361</v>
      </c>
    </row>
    <row r="397" spans="1:40" ht="15.75" customHeight="1" x14ac:dyDescent="0.2">
      <c r="A397" s="1" t="s">
        <v>361</v>
      </c>
      <c r="B397" s="1" t="s">
        <v>361</v>
      </c>
      <c r="C397" t="s">
        <v>361</v>
      </c>
      <c r="D397" s="2" t="s">
        <v>361</v>
      </c>
      <c r="E397" s="1" t="s">
        <v>361</v>
      </c>
      <c r="F397" t="s">
        <v>361</v>
      </c>
      <c r="G397" t="s">
        <v>361</v>
      </c>
      <c r="H397" t="s">
        <v>361</v>
      </c>
      <c r="I397" t="s">
        <v>361</v>
      </c>
      <c r="J397" t="s">
        <v>361</v>
      </c>
      <c r="K397" t="s">
        <v>361</v>
      </c>
      <c r="L397" t="s">
        <v>361</v>
      </c>
      <c r="M397" t="s">
        <v>361</v>
      </c>
      <c r="N397" t="s">
        <v>361</v>
      </c>
      <c r="O397" t="s">
        <v>361</v>
      </c>
      <c r="P397" t="s">
        <v>361</v>
      </c>
      <c r="Q397" t="s">
        <v>361</v>
      </c>
      <c r="R397" t="s">
        <v>361</v>
      </c>
      <c r="S397" t="s">
        <v>361</v>
      </c>
      <c r="T397" t="s">
        <v>361</v>
      </c>
      <c r="U397" t="s">
        <v>361</v>
      </c>
      <c r="V397" t="s">
        <v>361</v>
      </c>
      <c r="W397" t="s">
        <v>361</v>
      </c>
      <c r="X397" t="s">
        <v>361</v>
      </c>
      <c r="Y397" t="s">
        <v>361</v>
      </c>
      <c r="Z397" t="s">
        <v>361</v>
      </c>
      <c r="AA397" t="s">
        <v>361</v>
      </c>
      <c r="AB397" t="s">
        <v>361</v>
      </c>
      <c r="AC397" t="s">
        <v>361</v>
      </c>
      <c r="AD397" t="s">
        <v>361</v>
      </c>
      <c r="AE397" t="s">
        <v>361</v>
      </c>
      <c r="AF397" t="s">
        <v>361</v>
      </c>
      <c r="AG397" t="s">
        <v>361</v>
      </c>
      <c r="AH397" t="s">
        <v>361</v>
      </c>
      <c r="AI397" t="s">
        <v>361</v>
      </c>
      <c r="AJ397" t="s">
        <v>361</v>
      </c>
      <c r="AK397" t="s">
        <v>361</v>
      </c>
      <c r="AL397" t="s">
        <v>361</v>
      </c>
      <c r="AM397" t="s">
        <v>361</v>
      </c>
      <c r="AN397" t="s">
        <v>361</v>
      </c>
    </row>
    <row r="398" spans="1:40" ht="15.75" customHeight="1" x14ac:dyDescent="0.2">
      <c r="A398" s="1" t="s">
        <v>361</v>
      </c>
      <c r="B398" s="1" t="s">
        <v>361</v>
      </c>
      <c r="C398" t="s">
        <v>361</v>
      </c>
      <c r="D398" s="2" t="s">
        <v>361</v>
      </c>
      <c r="E398" s="1" t="s">
        <v>361</v>
      </c>
      <c r="F398" t="s">
        <v>361</v>
      </c>
      <c r="G398" t="s">
        <v>361</v>
      </c>
      <c r="H398" t="s">
        <v>361</v>
      </c>
      <c r="I398" t="s">
        <v>361</v>
      </c>
      <c r="J398" t="s">
        <v>361</v>
      </c>
      <c r="K398" t="s">
        <v>361</v>
      </c>
      <c r="L398" t="s">
        <v>361</v>
      </c>
      <c r="M398" t="s">
        <v>361</v>
      </c>
      <c r="N398" t="s">
        <v>361</v>
      </c>
      <c r="O398" t="s">
        <v>361</v>
      </c>
      <c r="P398" t="s">
        <v>361</v>
      </c>
      <c r="Q398" t="s">
        <v>361</v>
      </c>
      <c r="R398" t="s">
        <v>361</v>
      </c>
      <c r="S398" t="s">
        <v>361</v>
      </c>
      <c r="T398" t="s">
        <v>361</v>
      </c>
      <c r="U398" t="s">
        <v>361</v>
      </c>
      <c r="V398" t="s">
        <v>361</v>
      </c>
      <c r="W398" t="s">
        <v>361</v>
      </c>
      <c r="X398" t="s">
        <v>361</v>
      </c>
      <c r="Y398" t="s">
        <v>361</v>
      </c>
      <c r="Z398" t="s">
        <v>361</v>
      </c>
      <c r="AA398" t="s">
        <v>361</v>
      </c>
      <c r="AB398" t="s">
        <v>361</v>
      </c>
      <c r="AC398" t="s">
        <v>361</v>
      </c>
      <c r="AD398" t="s">
        <v>361</v>
      </c>
      <c r="AE398" t="s">
        <v>361</v>
      </c>
      <c r="AF398" t="s">
        <v>361</v>
      </c>
      <c r="AG398" t="s">
        <v>361</v>
      </c>
      <c r="AH398" t="s">
        <v>361</v>
      </c>
      <c r="AI398" t="s">
        <v>361</v>
      </c>
      <c r="AJ398" t="s">
        <v>361</v>
      </c>
      <c r="AK398" t="s">
        <v>361</v>
      </c>
      <c r="AL398" t="s">
        <v>361</v>
      </c>
      <c r="AM398" t="s">
        <v>361</v>
      </c>
      <c r="AN398" t="s">
        <v>361</v>
      </c>
    </row>
    <row r="399" spans="1:40" ht="15.75" customHeight="1" x14ac:dyDescent="0.2">
      <c r="A399" s="1" t="s">
        <v>361</v>
      </c>
      <c r="B399" s="1" t="s">
        <v>361</v>
      </c>
      <c r="C399" t="s">
        <v>361</v>
      </c>
      <c r="D399" s="2" t="s">
        <v>361</v>
      </c>
      <c r="E399" s="1" t="s">
        <v>361</v>
      </c>
      <c r="F399" t="s">
        <v>361</v>
      </c>
      <c r="G399" t="s">
        <v>361</v>
      </c>
      <c r="H399" t="s">
        <v>361</v>
      </c>
      <c r="I399" t="s">
        <v>361</v>
      </c>
      <c r="J399" t="s">
        <v>361</v>
      </c>
      <c r="K399" t="s">
        <v>361</v>
      </c>
      <c r="L399" t="s">
        <v>361</v>
      </c>
      <c r="M399" t="s">
        <v>361</v>
      </c>
      <c r="N399" t="s">
        <v>361</v>
      </c>
      <c r="O399" t="s">
        <v>361</v>
      </c>
      <c r="P399" t="s">
        <v>361</v>
      </c>
      <c r="Q399" t="s">
        <v>361</v>
      </c>
      <c r="R399" t="s">
        <v>361</v>
      </c>
      <c r="S399" t="s">
        <v>361</v>
      </c>
      <c r="T399" t="s">
        <v>361</v>
      </c>
      <c r="U399" t="s">
        <v>361</v>
      </c>
      <c r="V399" t="s">
        <v>361</v>
      </c>
      <c r="W399" t="s">
        <v>361</v>
      </c>
      <c r="X399" t="s">
        <v>361</v>
      </c>
      <c r="Y399" t="s">
        <v>361</v>
      </c>
      <c r="Z399" t="s">
        <v>361</v>
      </c>
      <c r="AA399" t="s">
        <v>361</v>
      </c>
      <c r="AB399" t="s">
        <v>361</v>
      </c>
      <c r="AC399" t="s">
        <v>361</v>
      </c>
      <c r="AD399" t="s">
        <v>361</v>
      </c>
      <c r="AE399" t="s">
        <v>361</v>
      </c>
      <c r="AF399" t="s">
        <v>361</v>
      </c>
      <c r="AG399" t="s">
        <v>361</v>
      </c>
      <c r="AH399" t="s">
        <v>361</v>
      </c>
      <c r="AI399" t="s">
        <v>361</v>
      </c>
      <c r="AJ399" t="s">
        <v>361</v>
      </c>
      <c r="AK399" t="s">
        <v>361</v>
      </c>
      <c r="AL399" t="s">
        <v>361</v>
      </c>
      <c r="AM399" t="s">
        <v>361</v>
      </c>
      <c r="AN399" t="s">
        <v>361</v>
      </c>
    </row>
    <row r="400" spans="1:40" ht="15.75" customHeight="1" x14ac:dyDescent="0.2">
      <c r="A400" s="1" t="s">
        <v>361</v>
      </c>
      <c r="B400" s="1" t="s">
        <v>361</v>
      </c>
      <c r="C400" t="s">
        <v>361</v>
      </c>
      <c r="D400" s="2" t="s">
        <v>361</v>
      </c>
      <c r="E400" s="1" t="s">
        <v>361</v>
      </c>
      <c r="F400" t="s">
        <v>361</v>
      </c>
      <c r="G400" t="s">
        <v>361</v>
      </c>
      <c r="H400" t="s">
        <v>361</v>
      </c>
      <c r="I400" t="s">
        <v>361</v>
      </c>
      <c r="J400" t="s">
        <v>361</v>
      </c>
      <c r="K400" t="s">
        <v>361</v>
      </c>
      <c r="L400" t="s">
        <v>361</v>
      </c>
      <c r="M400" t="s">
        <v>361</v>
      </c>
      <c r="N400" t="s">
        <v>361</v>
      </c>
      <c r="O400" t="s">
        <v>361</v>
      </c>
      <c r="P400" t="s">
        <v>361</v>
      </c>
      <c r="Q400" t="s">
        <v>361</v>
      </c>
      <c r="R400" t="s">
        <v>361</v>
      </c>
      <c r="S400" t="s">
        <v>361</v>
      </c>
      <c r="T400" t="s">
        <v>361</v>
      </c>
      <c r="U400" t="s">
        <v>361</v>
      </c>
      <c r="V400" t="s">
        <v>361</v>
      </c>
      <c r="W400" t="s">
        <v>361</v>
      </c>
      <c r="X400" t="s">
        <v>361</v>
      </c>
      <c r="Y400" t="s">
        <v>361</v>
      </c>
      <c r="Z400" t="s">
        <v>361</v>
      </c>
      <c r="AA400" t="s">
        <v>361</v>
      </c>
      <c r="AB400" t="s">
        <v>361</v>
      </c>
      <c r="AC400" t="s">
        <v>361</v>
      </c>
      <c r="AD400" t="s">
        <v>361</v>
      </c>
      <c r="AE400" t="s">
        <v>361</v>
      </c>
      <c r="AF400" t="s">
        <v>361</v>
      </c>
      <c r="AG400" t="s">
        <v>361</v>
      </c>
      <c r="AH400" t="s">
        <v>361</v>
      </c>
      <c r="AI400" t="s">
        <v>361</v>
      </c>
      <c r="AJ400" t="s">
        <v>361</v>
      </c>
      <c r="AK400" t="s">
        <v>361</v>
      </c>
      <c r="AL400" t="s">
        <v>361</v>
      </c>
      <c r="AM400" t="s">
        <v>361</v>
      </c>
      <c r="AN400" t="s">
        <v>361</v>
      </c>
    </row>
    <row r="401" spans="1:40" ht="15.75" customHeight="1" x14ac:dyDescent="0.2">
      <c r="A401" s="1" t="s">
        <v>361</v>
      </c>
      <c r="B401" s="1" t="s">
        <v>361</v>
      </c>
      <c r="C401" t="s">
        <v>361</v>
      </c>
      <c r="D401" s="2" t="s">
        <v>361</v>
      </c>
      <c r="E401" s="1" t="s">
        <v>361</v>
      </c>
      <c r="F401" t="s">
        <v>361</v>
      </c>
      <c r="G401" t="s">
        <v>361</v>
      </c>
      <c r="H401" t="s">
        <v>361</v>
      </c>
      <c r="I401" t="s">
        <v>361</v>
      </c>
      <c r="J401" t="s">
        <v>361</v>
      </c>
      <c r="K401" t="s">
        <v>361</v>
      </c>
      <c r="L401" t="s">
        <v>361</v>
      </c>
      <c r="M401" t="s">
        <v>361</v>
      </c>
      <c r="N401" t="s">
        <v>361</v>
      </c>
      <c r="O401" t="s">
        <v>361</v>
      </c>
      <c r="P401" t="s">
        <v>361</v>
      </c>
      <c r="Q401" t="s">
        <v>361</v>
      </c>
      <c r="R401" t="s">
        <v>361</v>
      </c>
      <c r="S401" t="s">
        <v>361</v>
      </c>
      <c r="T401" t="s">
        <v>361</v>
      </c>
      <c r="U401" t="s">
        <v>361</v>
      </c>
      <c r="V401" t="s">
        <v>361</v>
      </c>
      <c r="W401" t="s">
        <v>361</v>
      </c>
      <c r="X401" t="s">
        <v>361</v>
      </c>
      <c r="Y401" t="s">
        <v>361</v>
      </c>
      <c r="Z401" t="s">
        <v>361</v>
      </c>
      <c r="AA401" t="s">
        <v>361</v>
      </c>
      <c r="AB401" t="s">
        <v>361</v>
      </c>
      <c r="AC401" t="s">
        <v>361</v>
      </c>
      <c r="AD401" t="s">
        <v>361</v>
      </c>
      <c r="AE401" t="s">
        <v>361</v>
      </c>
      <c r="AF401" t="s">
        <v>361</v>
      </c>
      <c r="AG401" t="s">
        <v>361</v>
      </c>
      <c r="AH401" t="s">
        <v>361</v>
      </c>
      <c r="AI401" t="s">
        <v>361</v>
      </c>
      <c r="AJ401" t="s">
        <v>361</v>
      </c>
      <c r="AK401" t="s">
        <v>361</v>
      </c>
      <c r="AL401" t="s">
        <v>361</v>
      </c>
      <c r="AM401" t="s">
        <v>361</v>
      </c>
      <c r="AN401" t="s">
        <v>361</v>
      </c>
    </row>
    <row r="402" spans="1:40" ht="15.75" customHeight="1" x14ac:dyDescent="0.2">
      <c r="A402" s="1" t="s">
        <v>361</v>
      </c>
      <c r="B402" s="1" t="s">
        <v>361</v>
      </c>
      <c r="C402" t="s">
        <v>361</v>
      </c>
      <c r="D402" s="2" t="s">
        <v>361</v>
      </c>
      <c r="E402" s="1" t="s">
        <v>361</v>
      </c>
      <c r="F402" t="s">
        <v>361</v>
      </c>
      <c r="G402" t="s">
        <v>361</v>
      </c>
      <c r="H402" t="s">
        <v>361</v>
      </c>
      <c r="I402" t="s">
        <v>361</v>
      </c>
      <c r="J402" t="s">
        <v>361</v>
      </c>
      <c r="K402" t="s">
        <v>361</v>
      </c>
      <c r="L402" t="s">
        <v>361</v>
      </c>
      <c r="M402" t="s">
        <v>361</v>
      </c>
      <c r="N402" t="s">
        <v>361</v>
      </c>
      <c r="O402" t="s">
        <v>361</v>
      </c>
      <c r="P402" t="s">
        <v>361</v>
      </c>
      <c r="Q402" t="s">
        <v>361</v>
      </c>
      <c r="R402" t="s">
        <v>361</v>
      </c>
      <c r="S402" t="s">
        <v>361</v>
      </c>
      <c r="T402" t="s">
        <v>361</v>
      </c>
      <c r="U402" t="s">
        <v>361</v>
      </c>
      <c r="V402" t="s">
        <v>361</v>
      </c>
      <c r="W402" t="s">
        <v>361</v>
      </c>
      <c r="X402" t="s">
        <v>361</v>
      </c>
      <c r="Y402" t="s">
        <v>361</v>
      </c>
      <c r="Z402" t="s">
        <v>361</v>
      </c>
      <c r="AA402" t="s">
        <v>361</v>
      </c>
      <c r="AB402" t="s">
        <v>361</v>
      </c>
      <c r="AC402" t="s">
        <v>361</v>
      </c>
      <c r="AD402" t="s">
        <v>361</v>
      </c>
      <c r="AE402" t="s">
        <v>361</v>
      </c>
      <c r="AF402" t="s">
        <v>361</v>
      </c>
      <c r="AG402" t="s">
        <v>361</v>
      </c>
      <c r="AH402" t="s">
        <v>361</v>
      </c>
      <c r="AI402" t="s">
        <v>361</v>
      </c>
      <c r="AJ402" t="s">
        <v>361</v>
      </c>
      <c r="AK402" t="s">
        <v>361</v>
      </c>
      <c r="AL402" t="s">
        <v>361</v>
      </c>
      <c r="AM402" t="s">
        <v>361</v>
      </c>
      <c r="AN402" t="s">
        <v>361</v>
      </c>
    </row>
    <row r="403" spans="1:40" ht="15.75" customHeight="1" x14ac:dyDescent="0.2">
      <c r="A403" s="1" t="s">
        <v>361</v>
      </c>
      <c r="B403" s="1" t="s">
        <v>361</v>
      </c>
      <c r="C403" t="s">
        <v>361</v>
      </c>
      <c r="D403" s="2" t="s">
        <v>361</v>
      </c>
      <c r="E403" s="1" t="s">
        <v>361</v>
      </c>
      <c r="F403" t="s">
        <v>361</v>
      </c>
      <c r="G403" t="s">
        <v>361</v>
      </c>
      <c r="H403" t="s">
        <v>361</v>
      </c>
      <c r="I403" s="5" t="s">
        <v>361</v>
      </c>
      <c r="J403" t="s">
        <v>361</v>
      </c>
      <c r="K403" s="1" t="s">
        <v>361</v>
      </c>
      <c r="L403" t="s">
        <v>361</v>
      </c>
      <c r="M403" s="1" t="s">
        <v>361</v>
      </c>
      <c r="N403" s="1" t="s">
        <v>361</v>
      </c>
      <c r="O403" t="s">
        <v>361</v>
      </c>
      <c r="P403" s="1" t="s">
        <v>361</v>
      </c>
      <c r="Q403" s="1" t="s">
        <v>361</v>
      </c>
      <c r="R403" t="s">
        <v>361</v>
      </c>
      <c r="S403" t="s">
        <v>361</v>
      </c>
      <c r="T403" s="1" t="s">
        <v>361</v>
      </c>
      <c r="U403" t="s">
        <v>361</v>
      </c>
      <c r="V403" t="s">
        <v>361</v>
      </c>
      <c r="W403" t="s">
        <v>361</v>
      </c>
      <c r="X403" t="s">
        <v>361</v>
      </c>
      <c r="Y403" s="1" t="s">
        <v>361</v>
      </c>
      <c r="Z403" s="1" t="s">
        <v>361</v>
      </c>
      <c r="AA403" t="s">
        <v>361</v>
      </c>
      <c r="AB403" t="s">
        <v>361</v>
      </c>
      <c r="AC403" t="s">
        <v>361</v>
      </c>
      <c r="AD403" t="s">
        <v>361</v>
      </c>
      <c r="AE403" t="s">
        <v>361</v>
      </c>
      <c r="AF403" t="s">
        <v>361</v>
      </c>
      <c r="AG403" t="s">
        <v>361</v>
      </c>
      <c r="AH403" t="s">
        <v>361</v>
      </c>
      <c r="AI403" t="s">
        <v>361</v>
      </c>
      <c r="AJ403" t="s">
        <v>361</v>
      </c>
      <c r="AK403" t="s">
        <v>361</v>
      </c>
      <c r="AL403" t="s">
        <v>361</v>
      </c>
      <c r="AM403" t="s">
        <v>361</v>
      </c>
      <c r="AN403" t="s">
        <v>361</v>
      </c>
    </row>
    <row r="404" spans="1:40" ht="15.75" customHeight="1" x14ac:dyDescent="0.2">
      <c r="A404" s="1" t="s">
        <v>361</v>
      </c>
      <c r="B404" s="1" t="s">
        <v>361</v>
      </c>
      <c r="C404" t="s">
        <v>361</v>
      </c>
      <c r="D404" s="2" t="s">
        <v>361</v>
      </c>
      <c r="E404" s="1" t="s">
        <v>361</v>
      </c>
      <c r="F404" t="s">
        <v>361</v>
      </c>
      <c r="G404" t="s">
        <v>361</v>
      </c>
      <c r="H404" t="s">
        <v>361</v>
      </c>
      <c r="I404" s="5" t="s">
        <v>361</v>
      </c>
      <c r="J404" t="s">
        <v>361</v>
      </c>
      <c r="K404" s="1" t="s">
        <v>361</v>
      </c>
      <c r="L404" t="s">
        <v>361</v>
      </c>
      <c r="M404" s="1" t="s">
        <v>361</v>
      </c>
      <c r="N404" s="1" t="s">
        <v>361</v>
      </c>
      <c r="O404" t="s">
        <v>361</v>
      </c>
      <c r="P404" s="1" t="s">
        <v>361</v>
      </c>
      <c r="Q404" s="1" t="s">
        <v>361</v>
      </c>
      <c r="R404" t="s">
        <v>361</v>
      </c>
      <c r="S404" t="s">
        <v>361</v>
      </c>
      <c r="T404" s="1" t="s">
        <v>361</v>
      </c>
      <c r="U404" t="s">
        <v>361</v>
      </c>
      <c r="V404" t="s">
        <v>361</v>
      </c>
      <c r="W404" t="s">
        <v>361</v>
      </c>
      <c r="X404" t="s">
        <v>361</v>
      </c>
      <c r="Y404" s="1" t="s">
        <v>361</v>
      </c>
      <c r="Z404" s="1" t="s">
        <v>361</v>
      </c>
      <c r="AA404" t="s">
        <v>361</v>
      </c>
      <c r="AB404" t="s">
        <v>361</v>
      </c>
      <c r="AC404" t="s">
        <v>361</v>
      </c>
      <c r="AD404" t="s">
        <v>361</v>
      </c>
      <c r="AE404" t="s">
        <v>361</v>
      </c>
      <c r="AF404" t="s">
        <v>361</v>
      </c>
      <c r="AG404" t="s">
        <v>361</v>
      </c>
      <c r="AH404" t="s">
        <v>361</v>
      </c>
      <c r="AI404" t="s">
        <v>361</v>
      </c>
      <c r="AJ404" t="s">
        <v>361</v>
      </c>
      <c r="AK404" t="s">
        <v>361</v>
      </c>
      <c r="AL404" t="s">
        <v>361</v>
      </c>
      <c r="AM404" t="s">
        <v>361</v>
      </c>
      <c r="AN404" t="s">
        <v>361</v>
      </c>
    </row>
    <row r="405" spans="1:40" ht="15.75" customHeight="1" x14ac:dyDescent="0.2">
      <c r="A405" s="1" t="s">
        <v>361</v>
      </c>
      <c r="B405" s="1" t="s">
        <v>361</v>
      </c>
      <c r="C405" t="s">
        <v>361</v>
      </c>
      <c r="D405" s="2" t="s">
        <v>361</v>
      </c>
      <c r="E405" s="1" t="s">
        <v>361</v>
      </c>
      <c r="F405" t="s">
        <v>361</v>
      </c>
      <c r="G405" t="s">
        <v>361</v>
      </c>
      <c r="H405" t="s">
        <v>361</v>
      </c>
      <c r="I405" s="5" t="s">
        <v>361</v>
      </c>
      <c r="J405" t="s">
        <v>361</v>
      </c>
      <c r="K405" s="1" t="s">
        <v>361</v>
      </c>
      <c r="L405" t="s">
        <v>361</v>
      </c>
      <c r="M405" s="1" t="s">
        <v>361</v>
      </c>
      <c r="N405" s="1" t="s">
        <v>361</v>
      </c>
      <c r="O405" t="s">
        <v>361</v>
      </c>
      <c r="P405" s="1" t="s">
        <v>361</v>
      </c>
      <c r="Q405" s="1" t="s">
        <v>361</v>
      </c>
      <c r="R405" t="s">
        <v>361</v>
      </c>
      <c r="S405" t="s">
        <v>361</v>
      </c>
      <c r="T405" s="1" t="s">
        <v>361</v>
      </c>
      <c r="U405" t="s">
        <v>361</v>
      </c>
      <c r="V405" t="s">
        <v>361</v>
      </c>
      <c r="W405" t="s">
        <v>361</v>
      </c>
      <c r="X405" t="s">
        <v>361</v>
      </c>
      <c r="Y405" s="1" t="s">
        <v>361</v>
      </c>
      <c r="Z405" s="1" t="s">
        <v>361</v>
      </c>
      <c r="AA405" t="s">
        <v>361</v>
      </c>
      <c r="AB405" t="s">
        <v>361</v>
      </c>
      <c r="AC405" t="s">
        <v>361</v>
      </c>
      <c r="AD405" t="s">
        <v>361</v>
      </c>
      <c r="AE405" t="s">
        <v>361</v>
      </c>
      <c r="AF405" t="s">
        <v>361</v>
      </c>
      <c r="AG405" t="s">
        <v>361</v>
      </c>
      <c r="AH405" t="s">
        <v>361</v>
      </c>
      <c r="AI405" t="s">
        <v>361</v>
      </c>
      <c r="AJ405" t="s">
        <v>361</v>
      </c>
      <c r="AK405" t="s">
        <v>361</v>
      </c>
      <c r="AL405" t="s">
        <v>361</v>
      </c>
      <c r="AM405" t="s">
        <v>361</v>
      </c>
      <c r="AN405" t="s">
        <v>361</v>
      </c>
    </row>
    <row r="406" spans="1:40" ht="15.75" customHeight="1" x14ac:dyDescent="0.2">
      <c r="A406" s="1" t="s">
        <v>361</v>
      </c>
      <c r="B406" s="1" t="s">
        <v>361</v>
      </c>
      <c r="C406" t="s">
        <v>361</v>
      </c>
      <c r="D406" s="2" t="s">
        <v>361</v>
      </c>
      <c r="E406" s="1" t="s">
        <v>361</v>
      </c>
      <c r="F406" t="s">
        <v>361</v>
      </c>
      <c r="G406" t="s">
        <v>361</v>
      </c>
      <c r="H406" t="s">
        <v>361</v>
      </c>
      <c r="I406" s="5" t="s">
        <v>361</v>
      </c>
      <c r="J406" t="s">
        <v>361</v>
      </c>
      <c r="K406" s="1" t="s">
        <v>361</v>
      </c>
      <c r="L406" t="s">
        <v>361</v>
      </c>
      <c r="M406" s="1" t="s">
        <v>361</v>
      </c>
      <c r="N406" s="1" t="s">
        <v>361</v>
      </c>
      <c r="O406" t="s">
        <v>361</v>
      </c>
      <c r="P406" s="1" t="s">
        <v>361</v>
      </c>
      <c r="Q406" s="1" t="s">
        <v>361</v>
      </c>
      <c r="R406" t="s">
        <v>361</v>
      </c>
      <c r="S406" t="s">
        <v>361</v>
      </c>
      <c r="T406" s="1" t="s">
        <v>361</v>
      </c>
      <c r="U406" t="s">
        <v>361</v>
      </c>
      <c r="V406" t="s">
        <v>361</v>
      </c>
      <c r="W406" t="s">
        <v>361</v>
      </c>
      <c r="X406" t="s">
        <v>361</v>
      </c>
      <c r="Y406" s="1" t="s">
        <v>361</v>
      </c>
      <c r="Z406" s="1" t="s">
        <v>361</v>
      </c>
      <c r="AA406" t="s">
        <v>361</v>
      </c>
      <c r="AB406" t="s">
        <v>361</v>
      </c>
      <c r="AC406" t="s">
        <v>361</v>
      </c>
      <c r="AD406" t="s">
        <v>361</v>
      </c>
      <c r="AE406" t="s">
        <v>361</v>
      </c>
      <c r="AF406" t="s">
        <v>361</v>
      </c>
      <c r="AG406" t="s">
        <v>361</v>
      </c>
      <c r="AH406" t="s">
        <v>361</v>
      </c>
      <c r="AI406" t="s">
        <v>361</v>
      </c>
      <c r="AJ406" t="s">
        <v>361</v>
      </c>
      <c r="AK406" t="s">
        <v>361</v>
      </c>
      <c r="AL406" t="s">
        <v>361</v>
      </c>
      <c r="AM406" t="s">
        <v>361</v>
      </c>
      <c r="AN406" t="s">
        <v>361</v>
      </c>
    </row>
    <row r="407" spans="1:40" ht="15.75" customHeight="1" x14ac:dyDescent="0.2">
      <c r="A407" s="1" t="s">
        <v>361</v>
      </c>
      <c r="B407" s="1" t="s">
        <v>361</v>
      </c>
      <c r="C407" t="s">
        <v>361</v>
      </c>
      <c r="D407" s="2" t="s">
        <v>361</v>
      </c>
      <c r="E407" s="1" t="s">
        <v>361</v>
      </c>
      <c r="F407" t="s">
        <v>361</v>
      </c>
      <c r="G407" t="s">
        <v>361</v>
      </c>
      <c r="H407" t="s">
        <v>361</v>
      </c>
      <c r="I407" s="5" t="s">
        <v>361</v>
      </c>
      <c r="J407" t="s">
        <v>361</v>
      </c>
      <c r="K407" s="1" t="s">
        <v>361</v>
      </c>
      <c r="L407" t="s">
        <v>361</v>
      </c>
      <c r="M407" s="1" t="s">
        <v>361</v>
      </c>
      <c r="N407" s="1" t="s">
        <v>361</v>
      </c>
      <c r="O407" t="s">
        <v>361</v>
      </c>
      <c r="P407" s="1" t="s">
        <v>361</v>
      </c>
      <c r="Q407" s="1" t="s">
        <v>361</v>
      </c>
      <c r="R407" t="s">
        <v>361</v>
      </c>
      <c r="S407" t="s">
        <v>361</v>
      </c>
      <c r="T407" s="1" t="s">
        <v>361</v>
      </c>
      <c r="U407" t="s">
        <v>361</v>
      </c>
      <c r="V407" t="s">
        <v>361</v>
      </c>
      <c r="W407" t="s">
        <v>361</v>
      </c>
      <c r="X407" t="s">
        <v>361</v>
      </c>
      <c r="Y407" s="1" t="s">
        <v>361</v>
      </c>
      <c r="Z407" s="1" t="s">
        <v>361</v>
      </c>
      <c r="AA407" t="s">
        <v>361</v>
      </c>
      <c r="AB407" t="s">
        <v>361</v>
      </c>
      <c r="AC407" t="s">
        <v>361</v>
      </c>
      <c r="AD407" t="s">
        <v>361</v>
      </c>
      <c r="AE407" t="s">
        <v>361</v>
      </c>
      <c r="AF407" t="s">
        <v>361</v>
      </c>
      <c r="AG407" t="s">
        <v>361</v>
      </c>
      <c r="AH407" t="s">
        <v>361</v>
      </c>
      <c r="AI407" t="s">
        <v>361</v>
      </c>
      <c r="AJ407" t="s">
        <v>361</v>
      </c>
      <c r="AK407" t="s">
        <v>361</v>
      </c>
      <c r="AL407" t="s">
        <v>361</v>
      </c>
      <c r="AM407" t="s">
        <v>361</v>
      </c>
      <c r="AN407" t="s">
        <v>361</v>
      </c>
    </row>
    <row r="408" spans="1:40" ht="15.75" customHeight="1" x14ac:dyDescent="0.2">
      <c r="A408" s="1" t="s">
        <v>361</v>
      </c>
      <c r="B408" s="1" t="s">
        <v>361</v>
      </c>
      <c r="C408" t="s">
        <v>361</v>
      </c>
      <c r="D408" s="2" t="s">
        <v>361</v>
      </c>
      <c r="E408" s="1" t="s">
        <v>361</v>
      </c>
      <c r="F408" t="s">
        <v>361</v>
      </c>
      <c r="G408" t="s">
        <v>361</v>
      </c>
      <c r="H408" t="s">
        <v>361</v>
      </c>
      <c r="I408" s="5" t="s">
        <v>361</v>
      </c>
      <c r="J408" t="s">
        <v>361</v>
      </c>
      <c r="K408" s="1" t="s">
        <v>361</v>
      </c>
      <c r="L408" t="s">
        <v>361</v>
      </c>
      <c r="M408" s="1" t="s">
        <v>361</v>
      </c>
      <c r="N408" s="1" t="s">
        <v>361</v>
      </c>
      <c r="O408" t="s">
        <v>361</v>
      </c>
      <c r="P408" s="1" t="s">
        <v>361</v>
      </c>
      <c r="Q408" s="1" t="s">
        <v>361</v>
      </c>
      <c r="R408" t="s">
        <v>361</v>
      </c>
      <c r="S408" t="s">
        <v>361</v>
      </c>
      <c r="T408" s="1" t="s">
        <v>361</v>
      </c>
      <c r="U408" t="s">
        <v>361</v>
      </c>
      <c r="V408" t="s">
        <v>361</v>
      </c>
      <c r="W408" t="s">
        <v>361</v>
      </c>
      <c r="X408" t="s">
        <v>361</v>
      </c>
      <c r="Y408" s="1" t="s">
        <v>361</v>
      </c>
      <c r="Z408" s="1" t="s">
        <v>361</v>
      </c>
      <c r="AA408" t="s">
        <v>361</v>
      </c>
      <c r="AB408" t="s">
        <v>361</v>
      </c>
      <c r="AC408" t="s">
        <v>361</v>
      </c>
      <c r="AD408" t="s">
        <v>361</v>
      </c>
      <c r="AE408" t="s">
        <v>361</v>
      </c>
      <c r="AF408" t="s">
        <v>361</v>
      </c>
      <c r="AG408" t="s">
        <v>361</v>
      </c>
      <c r="AH408" t="s">
        <v>361</v>
      </c>
      <c r="AI408" t="s">
        <v>361</v>
      </c>
      <c r="AJ408" t="s">
        <v>361</v>
      </c>
      <c r="AK408" t="s">
        <v>361</v>
      </c>
      <c r="AL408" t="s">
        <v>361</v>
      </c>
      <c r="AM408" t="s">
        <v>361</v>
      </c>
      <c r="AN408" t="s">
        <v>361</v>
      </c>
    </row>
    <row r="409" spans="1:40" ht="15.75" customHeight="1" x14ac:dyDescent="0.2">
      <c r="A409" s="1" t="s">
        <v>361</v>
      </c>
      <c r="B409" s="1" t="s">
        <v>361</v>
      </c>
      <c r="C409" t="s">
        <v>361</v>
      </c>
      <c r="D409" s="2" t="s">
        <v>361</v>
      </c>
      <c r="E409" s="1" t="s">
        <v>361</v>
      </c>
      <c r="F409" t="s">
        <v>361</v>
      </c>
      <c r="G409" t="s">
        <v>361</v>
      </c>
      <c r="H409" t="s">
        <v>361</v>
      </c>
      <c r="I409" s="5" t="s">
        <v>361</v>
      </c>
      <c r="J409" t="s">
        <v>361</v>
      </c>
      <c r="K409" s="1" t="s">
        <v>361</v>
      </c>
      <c r="L409" t="s">
        <v>361</v>
      </c>
      <c r="M409" s="1" t="s">
        <v>361</v>
      </c>
      <c r="N409" s="1" t="s">
        <v>361</v>
      </c>
      <c r="O409" t="s">
        <v>361</v>
      </c>
      <c r="P409" s="1" t="s">
        <v>361</v>
      </c>
      <c r="Q409" s="1" t="s">
        <v>361</v>
      </c>
      <c r="R409" t="s">
        <v>361</v>
      </c>
      <c r="S409" t="s">
        <v>361</v>
      </c>
      <c r="T409" s="1" t="s">
        <v>361</v>
      </c>
      <c r="U409" t="s">
        <v>361</v>
      </c>
      <c r="V409" t="s">
        <v>361</v>
      </c>
      <c r="W409" t="s">
        <v>361</v>
      </c>
      <c r="X409" t="s">
        <v>361</v>
      </c>
      <c r="Y409" s="1" t="s">
        <v>361</v>
      </c>
      <c r="Z409" s="1" t="s">
        <v>361</v>
      </c>
      <c r="AA409" t="s">
        <v>361</v>
      </c>
      <c r="AB409" t="s">
        <v>361</v>
      </c>
      <c r="AC409" t="s">
        <v>361</v>
      </c>
      <c r="AD409" t="s">
        <v>361</v>
      </c>
      <c r="AE409" t="s">
        <v>361</v>
      </c>
      <c r="AF409" t="s">
        <v>361</v>
      </c>
      <c r="AG409" t="s">
        <v>361</v>
      </c>
      <c r="AH409" t="s">
        <v>361</v>
      </c>
      <c r="AI409" t="s">
        <v>361</v>
      </c>
      <c r="AJ409" t="s">
        <v>361</v>
      </c>
      <c r="AK409" t="s">
        <v>361</v>
      </c>
      <c r="AL409" t="s">
        <v>361</v>
      </c>
      <c r="AM409" t="s">
        <v>361</v>
      </c>
      <c r="AN409" t="s">
        <v>361</v>
      </c>
    </row>
    <row r="410" spans="1:40" ht="15.75" customHeight="1" x14ac:dyDescent="0.2">
      <c r="A410" s="1" t="s">
        <v>361</v>
      </c>
      <c r="B410" s="1" t="s">
        <v>361</v>
      </c>
      <c r="C410" t="s">
        <v>361</v>
      </c>
      <c r="D410" s="2" t="s">
        <v>361</v>
      </c>
      <c r="E410" s="1" t="s">
        <v>361</v>
      </c>
      <c r="F410" t="s">
        <v>361</v>
      </c>
      <c r="G410" t="s">
        <v>361</v>
      </c>
      <c r="H410" t="s">
        <v>361</v>
      </c>
      <c r="I410" s="5" t="s">
        <v>361</v>
      </c>
      <c r="J410" t="s">
        <v>361</v>
      </c>
      <c r="K410" s="1" t="s">
        <v>361</v>
      </c>
      <c r="L410" t="s">
        <v>361</v>
      </c>
      <c r="M410" s="1" t="s">
        <v>361</v>
      </c>
      <c r="N410" s="1" t="s">
        <v>361</v>
      </c>
      <c r="O410" t="s">
        <v>361</v>
      </c>
      <c r="P410" s="1" t="s">
        <v>361</v>
      </c>
      <c r="Q410" s="1" t="s">
        <v>361</v>
      </c>
      <c r="R410" t="s">
        <v>361</v>
      </c>
      <c r="S410" t="s">
        <v>361</v>
      </c>
      <c r="T410" s="1" t="s">
        <v>361</v>
      </c>
      <c r="U410" t="s">
        <v>361</v>
      </c>
      <c r="V410" t="s">
        <v>361</v>
      </c>
      <c r="W410" t="s">
        <v>361</v>
      </c>
      <c r="X410" t="s">
        <v>361</v>
      </c>
      <c r="Y410" s="1" t="s">
        <v>361</v>
      </c>
      <c r="Z410" s="1" t="s">
        <v>361</v>
      </c>
      <c r="AA410" t="s">
        <v>361</v>
      </c>
      <c r="AB410" t="s">
        <v>361</v>
      </c>
      <c r="AC410" t="s">
        <v>361</v>
      </c>
      <c r="AD410" t="s">
        <v>361</v>
      </c>
      <c r="AE410" t="s">
        <v>361</v>
      </c>
      <c r="AF410" t="s">
        <v>361</v>
      </c>
      <c r="AG410" t="s">
        <v>361</v>
      </c>
      <c r="AH410" t="s">
        <v>361</v>
      </c>
      <c r="AI410" t="s">
        <v>361</v>
      </c>
      <c r="AJ410" t="s">
        <v>361</v>
      </c>
      <c r="AK410" t="s">
        <v>361</v>
      </c>
      <c r="AL410" t="s">
        <v>361</v>
      </c>
      <c r="AM410" t="s">
        <v>361</v>
      </c>
      <c r="AN410" t="s">
        <v>361</v>
      </c>
    </row>
    <row r="411" spans="1:40" ht="15.75" customHeight="1" x14ac:dyDescent="0.2">
      <c r="A411" s="1" t="s">
        <v>361</v>
      </c>
      <c r="B411" s="1" t="s">
        <v>361</v>
      </c>
      <c r="C411" t="s">
        <v>361</v>
      </c>
      <c r="D411" s="2" t="s">
        <v>361</v>
      </c>
      <c r="E411" s="1" t="s">
        <v>361</v>
      </c>
      <c r="F411" t="s">
        <v>361</v>
      </c>
      <c r="G411" t="s">
        <v>361</v>
      </c>
      <c r="H411" t="s">
        <v>361</v>
      </c>
      <c r="I411" s="5" t="s">
        <v>361</v>
      </c>
      <c r="J411" t="s">
        <v>361</v>
      </c>
      <c r="K411" s="1" t="s">
        <v>361</v>
      </c>
      <c r="L411" t="s">
        <v>361</v>
      </c>
      <c r="M411" s="1" t="s">
        <v>361</v>
      </c>
      <c r="N411" s="1" t="s">
        <v>361</v>
      </c>
      <c r="O411" t="s">
        <v>361</v>
      </c>
      <c r="P411" s="1" t="s">
        <v>361</v>
      </c>
      <c r="Q411" s="1" t="s">
        <v>361</v>
      </c>
      <c r="R411" t="s">
        <v>361</v>
      </c>
      <c r="S411" t="s">
        <v>361</v>
      </c>
      <c r="T411" s="1" t="s">
        <v>361</v>
      </c>
      <c r="U411" t="s">
        <v>361</v>
      </c>
      <c r="V411" t="s">
        <v>361</v>
      </c>
      <c r="W411" t="s">
        <v>361</v>
      </c>
      <c r="X411" t="s">
        <v>361</v>
      </c>
      <c r="Y411" s="1" t="s">
        <v>361</v>
      </c>
      <c r="Z411" s="1" t="s">
        <v>361</v>
      </c>
      <c r="AA411" t="s">
        <v>361</v>
      </c>
      <c r="AB411" t="s">
        <v>361</v>
      </c>
      <c r="AC411" t="s">
        <v>361</v>
      </c>
      <c r="AD411" t="s">
        <v>361</v>
      </c>
      <c r="AE411" t="s">
        <v>361</v>
      </c>
      <c r="AF411" t="s">
        <v>361</v>
      </c>
      <c r="AG411" t="s">
        <v>361</v>
      </c>
      <c r="AH411" t="s">
        <v>361</v>
      </c>
      <c r="AI411" t="s">
        <v>361</v>
      </c>
      <c r="AJ411" t="s">
        <v>361</v>
      </c>
      <c r="AK411" t="s">
        <v>361</v>
      </c>
      <c r="AL411" t="s">
        <v>361</v>
      </c>
      <c r="AM411" t="s">
        <v>361</v>
      </c>
      <c r="AN411" t="s">
        <v>361</v>
      </c>
    </row>
    <row r="412" spans="1:40" ht="15.75" customHeight="1" x14ac:dyDescent="0.2">
      <c r="A412" s="1" t="s">
        <v>361</v>
      </c>
      <c r="B412" s="1" t="s">
        <v>361</v>
      </c>
      <c r="C412" t="s">
        <v>361</v>
      </c>
      <c r="D412" s="2" t="s">
        <v>361</v>
      </c>
      <c r="E412" s="1" t="s">
        <v>361</v>
      </c>
      <c r="F412" t="s">
        <v>361</v>
      </c>
      <c r="G412" t="s">
        <v>361</v>
      </c>
      <c r="H412" t="s">
        <v>361</v>
      </c>
      <c r="I412" s="5" t="s">
        <v>361</v>
      </c>
      <c r="J412" t="s">
        <v>361</v>
      </c>
      <c r="K412" s="1" t="s">
        <v>361</v>
      </c>
      <c r="L412" t="s">
        <v>361</v>
      </c>
      <c r="M412" s="1" t="s">
        <v>361</v>
      </c>
      <c r="N412" s="1" t="s">
        <v>361</v>
      </c>
      <c r="O412" t="s">
        <v>361</v>
      </c>
      <c r="P412" s="1" t="s">
        <v>361</v>
      </c>
      <c r="Q412" s="1" t="s">
        <v>361</v>
      </c>
      <c r="R412" t="s">
        <v>361</v>
      </c>
      <c r="S412" t="s">
        <v>361</v>
      </c>
      <c r="T412" s="1" t="s">
        <v>361</v>
      </c>
      <c r="U412" t="s">
        <v>361</v>
      </c>
      <c r="V412" t="s">
        <v>361</v>
      </c>
      <c r="W412" t="s">
        <v>361</v>
      </c>
      <c r="X412" t="s">
        <v>361</v>
      </c>
      <c r="Y412" s="1" t="s">
        <v>361</v>
      </c>
      <c r="Z412" s="1" t="s">
        <v>361</v>
      </c>
      <c r="AA412" t="s">
        <v>361</v>
      </c>
      <c r="AB412" t="s">
        <v>361</v>
      </c>
      <c r="AC412" t="s">
        <v>361</v>
      </c>
      <c r="AD412" t="s">
        <v>361</v>
      </c>
      <c r="AE412" t="s">
        <v>361</v>
      </c>
      <c r="AF412" t="s">
        <v>361</v>
      </c>
      <c r="AG412" t="s">
        <v>361</v>
      </c>
      <c r="AH412" t="s">
        <v>361</v>
      </c>
      <c r="AI412" t="s">
        <v>361</v>
      </c>
      <c r="AJ412" t="s">
        <v>361</v>
      </c>
      <c r="AK412" t="s">
        <v>361</v>
      </c>
      <c r="AL412" t="s">
        <v>361</v>
      </c>
      <c r="AM412" t="s">
        <v>361</v>
      </c>
      <c r="AN412" t="s">
        <v>361</v>
      </c>
    </row>
    <row r="413" spans="1:40" ht="15.75" customHeight="1" x14ac:dyDescent="0.2">
      <c r="A413" s="1" t="s">
        <v>361</v>
      </c>
      <c r="B413" s="1" t="s">
        <v>361</v>
      </c>
      <c r="C413" t="s">
        <v>361</v>
      </c>
      <c r="D413" s="2" t="s">
        <v>361</v>
      </c>
      <c r="E413" s="1" t="s">
        <v>361</v>
      </c>
      <c r="F413" t="s">
        <v>361</v>
      </c>
      <c r="G413" t="s">
        <v>361</v>
      </c>
      <c r="H413" t="s">
        <v>361</v>
      </c>
      <c r="I413" s="5" t="s">
        <v>361</v>
      </c>
      <c r="J413" t="s">
        <v>361</v>
      </c>
      <c r="K413" s="1" t="s">
        <v>361</v>
      </c>
      <c r="L413" t="s">
        <v>361</v>
      </c>
      <c r="M413" s="1" t="s">
        <v>361</v>
      </c>
      <c r="N413" s="1" t="s">
        <v>361</v>
      </c>
      <c r="O413" t="s">
        <v>361</v>
      </c>
      <c r="P413" s="1" t="s">
        <v>361</v>
      </c>
      <c r="Q413" s="1" t="s">
        <v>361</v>
      </c>
      <c r="R413" t="s">
        <v>361</v>
      </c>
      <c r="S413" t="s">
        <v>361</v>
      </c>
      <c r="T413" s="1" t="s">
        <v>361</v>
      </c>
      <c r="U413" t="s">
        <v>361</v>
      </c>
      <c r="V413" t="s">
        <v>361</v>
      </c>
      <c r="W413" t="s">
        <v>361</v>
      </c>
      <c r="X413" t="s">
        <v>361</v>
      </c>
      <c r="Y413" s="1" t="s">
        <v>361</v>
      </c>
      <c r="Z413" s="1" t="s">
        <v>361</v>
      </c>
      <c r="AA413" t="s">
        <v>361</v>
      </c>
      <c r="AB413" t="s">
        <v>361</v>
      </c>
      <c r="AC413" t="s">
        <v>361</v>
      </c>
      <c r="AD413" t="s">
        <v>361</v>
      </c>
      <c r="AE413" t="s">
        <v>361</v>
      </c>
      <c r="AF413" t="s">
        <v>361</v>
      </c>
      <c r="AG413" t="s">
        <v>361</v>
      </c>
      <c r="AH413" t="s">
        <v>361</v>
      </c>
      <c r="AI413" t="s">
        <v>361</v>
      </c>
      <c r="AJ413" t="s">
        <v>361</v>
      </c>
      <c r="AK413" t="s">
        <v>361</v>
      </c>
      <c r="AL413" t="s">
        <v>361</v>
      </c>
      <c r="AM413" t="s">
        <v>361</v>
      </c>
      <c r="AN413" t="s">
        <v>361</v>
      </c>
    </row>
    <row r="414" spans="1:40" ht="15.75" customHeight="1" x14ac:dyDescent="0.2">
      <c r="A414" s="1" t="s">
        <v>361</v>
      </c>
      <c r="B414" s="1" t="s">
        <v>361</v>
      </c>
      <c r="C414" t="s">
        <v>361</v>
      </c>
      <c r="D414" s="2" t="s">
        <v>361</v>
      </c>
      <c r="E414" s="1" t="s">
        <v>361</v>
      </c>
      <c r="F414" t="s">
        <v>361</v>
      </c>
      <c r="G414" t="s">
        <v>361</v>
      </c>
      <c r="H414" t="s">
        <v>361</v>
      </c>
      <c r="I414" s="5" t="s">
        <v>361</v>
      </c>
      <c r="J414" t="s">
        <v>361</v>
      </c>
      <c r="K414" s="1" t="s">
        <v>361</v>
      </c>
      <c r="L414" t="s">
        <v>361</v>
      </c>
      <c r="M414" s="1" t="s">
        <v>361</v>
      </c>
      <c r="N414" s="1" t="s">
        <v>361</v>
      </c>
      <c r="O414" t="s">
        <v>361</v>
      </c>
      <c r="P414" s="1" t="s">
        <v>361</v>
      </c>
      <c r="Q414" s="1" t="s">
        <v>361</v>
      </c>
      <c r="R414" t="s">
        <v>361</v>
      </c>
      <c r="S414" t="s">
        <v>361</v>
      </c>
      <c r="T414" s="1" t="s">
        <v>361</v>
      </c>
      <c r="U414" t="s">
        <v>361</v>
      </c>
      <c r="V414" t="s">
        <v>361</v>
      </c>
      <c r="W414" t="s">
        <v>361</v>
      </c>
      <c r="X414" t="s">
        <v>361</v>
      </c>
      <c r="Y414" s="1" t="s">
        <v>361</v>
      </c>
      <c r="Z414" s="1" t="s">
        <v>361</v>
      </c>
      <c r="AA414" t="s">
        <v>361</v>
      </c>
      <c r="AB414" t="s">
        <v>361</v>
      </c>
      <c r="AC414" t="s">
        <v>361</v>
      </c>
      <c r="AD414" t="s">
        <v>361</v>
      </c>
      <c r="AE414" t="s">
        <v>361</v>
      </c>
      <c r="AF414" t="s">
        <v>361</v>
      </c>
      <c r="AG414" t="s">
        <v>361</v>
      </c>
      <c r="AH414" t="s">
        <v>361</v>
      </c>
      <c r="AI414" t="s">
        <v>361</v>
      </c>
      <c r="AJ414" t="s">
        <v>361</v>
      </c>
      <c r="AK414" t="s">
        <v>361</v>
      </c>
      <c r="AL414" t="s">
        <v>361</v>
      </c>
      <c r="AM414" t="s">
        <v>361</v>
      </c>
      <c r="AN414" t="s">
        <v>361</v>
      </c>
    </row>
    <row r="415" spans="1:40" ht="15.75" customHeight="1" x14ac:dyDescent="0.2">
      <c r="A415" s="1" t="s">
        <v>361</v>
      </c>
      <c r="B415" s="1" t="s">
        <v>361</v>
      </c>
      <c r="C415" t="s">
        <v>361</v>
      </c>
      <c r="D415" s="2" t="s">
        <v>361</v>
      </c>
      <c r="E415" s="1" t="s">
        <v>361</v>
      </c>
      <c r="F415" t="s">
        <v>361</v>
      </c>
      <c r="G415" t="s">
        <v>361</v>
      </c>
      <c r="H415" t="s">
        <v>361</v>
      </c>
      <c r="I415" s="5" t="s">
        <v>361</v>
      </c>
      <c r="J415" t="s">
        <v>361</v>
      </c>
      <c r="K415" s="1" t="s">
        <v>361</v>
      </c>
      <c r="L415" t="s">
        <v>361</v>
      </c>
      <c r="M415" s="1" t="s">
        <v>361</v>
      </c>
      <c r="N415" s="1" t="s">
        <v>361</v>
      </c>
      <c r="O415" t="s">
        <v>361</v>
      </c>
      <c r="P415" s="1" t="s">
        <v>361</v>
      </c>
      <c r="Q415" s="1" t="s">
        <v>361</v>
      </c>
      <c r="R415" t="s">
        <v>361</v>
      </c>
      <c r="S415" t="s">
        <v>361</v>
      </c>
      <c r="T415" s="1" t="s">
        <v>361</v>
      </c>
      <c r="U415" t="s">
        <v>361</v>
      </c>
      <c r="V415" t="s">
        <v>361</v>
      </c>
      <c r="W415" t="s">
        <v>361</v>
      </c>
      <c r="X415" t="s">
        <v>361</v>
      </c>
      <c r="Y415" s="1" t="s">
        <v>361</v>
      </c>
      <c r="Z415" s="1" t="s">
        <v>361</v>
      </c>
      <c r="AA415" t="s">
        <v>361</v>
      </c>
      <c r="AB415" t="s">
        <v>361</v>
      </c>
      <c r="AC415" t="s">
        <v>361</v>
      </c>
      <c r="AD415" t="s">
        <v>361</v>
      </c>
      <c r="AE415" t="s">
        <v>361</v>
      </c>
      <c r="AF415" t="s">
        <v>361</v>
      </c>
      <c r="AG415" t="s">
        <v>361</v>
      </c>
      <c r="AH415" t="s">
        <v>361</v>
      </c>
      <c r="AI415" t="s">
        <v>361</v>
      </c>
      <c r="AJ415" t="s">
        <v>361</v>
      </c>
      <c r="AK415" t="s">
        <v>361</v>
      </c>
      <c r="AL415" t="s">
        <v>361</v>
      </c>
      <c r="AM415" t="s">
        <v>361</v>
      </c>
      <c r="AN415" t="s">
        <v>361</v>
      </c>
    </row>
    <row r="416" spans="1:40" ht="15.75" customHeight="1" x14ac:dyDescent="0.2">
      <c r="A416" s="1" t="s">
        <v>361</v>
      </c>
      <c r="B416" s="1" t="s">
        <v>361</v>
      </c>
      <c r="C416" t="s">
        <v>361</v>
      </c>
      <c r="D416" s="2" t="s">
        <v>361</v>
      </c>
      <c r="E416" s="1" t="s">
        <v>361</v>
      </c>
      <c r="F416" t="s">
        <v>361</v>
      </c>
      <c r="G416" t="s">
        <v>361</v>
      </c>
      <c r="H416" t="s">
        <v>361</v>
      </c>
      <c r="I416" s="5" t="s">
        <v>361</v>
      </c>
      <c r="J416" t="s">
        <v>361</v>
      </c>
      <c r="K416" s="1" t="s">
        <v>361</v>
      </c>
      <c r="L416" t="s">
        <v>361</v>
      </c>
      <c r="M416" s="1" t="s">
        <v>361</v>
      </c>
      <c r="N416" s="1" t="s">
        <v>361</v>
      </c>
      <c r="O416" t="s">
        <v>361</v>
      </c>
      <c r="P416" s="1" t="s">
        <v>361</v>
      </c>
      <c r="Q416" s="1" t="s">
        <v>361</v>
      </c>
      <c r="R416" t="s">
        <v>361</v>
      </c>
      <c r="S416" t="s">
        <v>361</v>
      </c>
      <c r="T416" s="1" t="s">
        <v>361</v>
      </c>
      <c r="U416" t="s">
        <v>361</v>
      </c>
      <c r="V416" t="s">
        <v>361</v>
      </c>
      <c r="W416" t="s">
        <v>361</v>
      </c>
      <c r="X416" t="s">
        <v>361</v>
      </c>
      <c r="Y416" s="1" t="s">
        <v>361</v>
      </c>
      <c r="Z416" s="1" t="s">
        <v>361</v>
      </c>
      <c r="AA416" t="s">
        <v>361</v>
      </c>
      <c r="AB416" t="s">
        <v>361</v>
      </c>
      <c r="AC416" t="s">
        <v>361</v>
      </c>
      <c r="AD416" t="s">
        <v>361</v>
      </c>
      <c r="AE416" t="s">
        <v>361</v>
      </c>
      <c r="AF416" t="s">
        <v>361</v>
      </c>
      <c r="AG416" t="s">
        <v>361</v>
      </c>
      <c r="AH416" t="s">
        <v>361</v>
      </c>
      <c r="AI416" t="s">
        <v>361</v>
      </c>
      <c r="AJ416" t="s">
        <v>361</v>
      </c>
      <c r="AK416" t="s">
        <v>361</v>
      </c>
      <c r="AL416" t="s">
        <v>361</v>
      </c>
      <c r="AM416" t="s">
        <v>361</v>
      </c>
      <c r="AN416" t="s">
        <v>361</v>
      </c>
    </row>
    <row r="417" spans="1:40" ht="15.75" customHeight="1" x14ac:dyDescent="0.2">
      <c r="A417" s="1" t="s">
        <v>361</v>
      </c>
      <c r="B417" s="1" t="s">
        <v>361</v>
      </c>
      <c r="C417" t="s">
        <v>361</v>
      </c>
      <c r="D417" s="2" t="s">
        <v>361</v>
      </c>
      <c r="E417" s="1" t="s">
        <v>361</v>
      </c>
      <c r="F417" t="s">
        <v>361</v>
      </c>
      <c r="G417" t="s">
        <v>361</v>
      </c>
      <c r="H417" t="s">
        <v>361</v>
      </c>
      <c r="I417" s="5" t="s">
        <v>361</v>
      </c>
      <c r="J417" t="s">
        <v>361</v>
      </c>
      <c r="K417" s="1" t="s">
        <v>361</v>
      </c>
      <c r="L417" t="s">
        <v>361</v>
      </c>
      <c r="M417" s="1" t="s">
        <v>361</v>
      </c>
      <c r="N417" s="1" t="s">
        <v>361</v>
      </c>
      <c r="O417" t="s">
        <v>361</v>
      </c>
      <c r="P417" s="1" t="s">
        <v>361</v>
      </c>
      <c r="Q417" s="1" t="s">
        <v>361</v>
      </c>
      <c r="R417" t="s">
        <v>361</v>
      </c>
      <c r="S417" t="s">
        <v>361</v>
      </c>
      <c r="T417" s="1" t="s">
        <v>361</v>
      </c>
      <c r="U417" t="s">
        <v>361</v>
      </c>
      <c r="V417" t="s">
        <v>361</v>
      </c>
      <c r="W417" t="s">
        <v>361</v>
      </c>
      <c r="X417" t="s">
        <v>361</v>
      </c>
      <c r="Y417" s="1" t="s">
        <v>361</v>
      </c>
      <c r="Z417" s="1" t="s">
        <v>361</v>
      </c>
      <c r="AA417" t="s">
        <v>361</v>
      </c>
      <c r="AB417" t="s">
        <v>361</v>
      </c>
      <c r="AC417" t="s">
        <v>361</v>
      </c>
      <c r="AD417" t="s">
        <v>361</v>
      </c>
      <c r="AE417" t="s">
        <v>361</v>
      </c>
      <c r="AF417" t="s">
        <v>361</v>
      </c>
      <c r="AG417" t="s">
        <v>361</v>
      </c>
      <c r="AH417" t="s">
        <v>361</v>
      </c>
      <c r="AI417" t="s">
        <v>361</v>
      </c>
      <c r="AJ417" t="s">
        <v>361</v>
      </c>
      <c r="AK417" t="s">
        <v>361</v>
      </c>
      <c r="AL417" t="s">
        <v>361</v>
      </c>
      <c r="AM417" t="s">
        <v>361</v>
      </c>
      <c r="AN417" t="s">
        <v>361</v>
      </c>
    </row>
    <row r="418" spans="1:40" ht="15.75" customHeight="1" x14ac:dyDescent="0.2">
      <c r="A418" s="1" t="s">
        <v>361</v>
      </c>
      <c r="B418" s="1" t="s">
        <v>361</v>
      </c>
      <c r="C418" t="s">
        <v>361</v>
      </c>
      <c r="D418" s="2" t="s">
        <v>361</v>
      </c>
      <c r="E418" s="1" t="s">
        <v>361</v>
      </c>
      <c r="F418" t="s">
        <v>361</v>
      </c>
      <c r="G418" t="s">
        <v>361</v>
      </c>
      <c r="H418" t="s">
        <v>361</v>
      </c>
      <c r="I418" s="5" t="s">
        <v>361</v>
      </c>
      <c r="J418" t="s">
        <v>361</v>
      </c>
      <c r="K418" s="1" t="s">
        <v>361</v>
      </c>
      <c r="L418" t="s">
        <v>361</v>
      </c>
      <c r="M418" s="1" t="s">
        <v>361</v>
      </c>
      <c r="N418" s="1" t="s">
        <v>361</v>
      </c>
      <c r="O418" t="s">
        <v>361</v>
      </c>
      <c r="P418" s="1" t="s">
        <v>361</v>
      </c>
      <c r="Q418" s="1" t="s">
        <v>361</v>
      </c>
      <c r="R418" t="s">
        <v>361</v>
      </c>
      <c r="S418" t="s">
        <v>361</v>
      </c>
      <c r="T418" s="1" t="s">
        <v>361</v>
      </c>
      <c r="U418" t="s">
        <v>361</v>
      </c>
      <c r="V418" t="s">
        <v>361</v>
      </c>
      <c r="W418" t="s">
        <v>361</v>
      </c>
      <c r="X418" t="s">
        <v>361</v>
      </c>
      <c r="Y418" s="1" t="s">
        <v>361</v>
      </c>
      <c r="Z418" s="1" t="s">
        <v>361</v>
      </c>
      <c r="AA418" t="s">
        <v>361</v>
      </c>
      <c r="AB418" t="s">
        <v>361</v>
      </c>
      <c r="AC418" t="s">
        <v>361</v>
      </c>
      <c r="AD418" t="s">
        <v>361</v>
      </c>
      <c r="AE418" t="s">
        <v>361</v>
      </c>
      <c r="AF418" t="s">
        <v>361</v>
      </c>
      <c r="AG418" t="s">
        <v>361</v>
      </c>
      <c r="AH418" t="s">
        <v>361</v>
      </c>
      <c r="AI418" t="s">
        <v>361</v>
      </c>
      <c r="AJ418" t="s">
        <v>361</v>
      </c>
      <c r="AK418" t="s">
        <v>361</v>
      </c>
      <c r="AL418" t="s">
        <v>361</v>
      </c>
      <c r="AM418" t="s">
        <v>361</v>
      </c>
      <c r="AN418" t="s">
        <v>361</v>
      </c>
    </row>
    <row r="419" spans="1:40" ht="15.75" customHeight="1" x14ac:dyDescent="0.2">
      <c r="A419" s="1" t="s">
        <v>361</v>
      </c>
      <c r="B419" s="1" t="s">
        <v>361</v>
      </c>
      <c r="C419" t="s">
        <v>361</v>
      </c>
      <c r="D419" s="2" t="s">
        <v>361</v>
      </c>
      <c r="E419" s="1" t="s">
        <v>361</v>
      </c>
      <c r="F419" t="s">
        <v>361</v>
      </c>
      <c r="G419" t="s">
        <v>361</v>
      </c>
      <c r="H419" t="s">
        <v>361</v>
      </c>
      <c r="I419" s="5" t="s">
        <v>361</v>
      </c>
      <c r="J419" t="s">
        <v>361</v>
      </c>
      <c r="K419" s="1" t="s">
        <v>361</v>
      </c>
      <c r="L419" t="s">
        <v>361</v>
      </c>
      <c r="M419" s="1" t="s">
        <v>361</v>
      </c>
      <c r="N419" s="1" t="s">
        <v>361</v>
      </c>
      <c r="O419" t="s">
        <v>361</v>
      </c>
      <c r="P419" s="1" t="s">
        <v>361</v>
      </c>
      <c r="Q419" s="1" t="s">
        <v>361</v>
      </c>
      <c r="R419" t="s">
        <v>361</v>
      </c>
      <c r="S419" t="s">
        <v>361</v>
      </c>
      <c r="T419" s="1" t="s">
        <v>361</v>
      </c>
      <c r="U419" t="s">
        <v>361</v>
      </c>
      <c r="V419" t="s">
        <v>361</v>
      </c>
      <c r="W419" t="s">
        <v>361</v>
      </c>
      <c r="X419" t="s">
        <v>361</v>
      </c>
      <c r="Y419" s="1" t="s">
        <v>361</v>
      </c>
      <c r="Z419" s="1" t="s">
        <v>361</v>
      </c>
      <c r="AA419" t="s">
        <v>361</v>
      </c>
      <c r="AB419" t="s">
        <v>361</v>
      </c>
      <c r="AC419" t="s">
        <v>361</v>
      </c>
      <c r="AD419" t="s">
        <v>361</v>
      </c>
      <c r="AE419" t="s">
        <v>361</v>
      </c>
      <c r="AF419" t="s">
        <v>361</v>
      </c>
      <c r="AG419" t="s">
        <v>361</v>
      </c>
      <c r="AH419" t="s">
        <v>361</v>
      </c>
      <c r="AI419" t="s">
        <v>361</v>
      </c>
      <c r="AJ419" t="s">
        <v>361</v>
      </c>
      <c r="AK419" t="s">
        <v>361</v>
      </c>
      <c r="AL419" t="s">
        <v>361</v>
      </c>
      <c r="AM419" t="s">
        <v>361</v>
      </c>
      <c r="AN419" t="s">
        <v>361</v>
      </c>
    </row>
    <row r="420" spans="1:40" ht="15.75" customHeight="1" x14ac:dyDescent="0.2">
      <c r="A420" s="1" t="s">
        <v>361</v>
      </c>
      <c r="B420" s="1" t="s">
        <v>361</v>
      </c>
      <c r="C420" t="s">
        <v>361</v>
      </c>
      <c r="D420" s="2" t="s">
        <v>361</v>
      </c>
      <c r="E420" s="1" t="s">
        <v>361</v>
      </c>
      <c r="F420" t="s">
        <v>361</v>
      </c>
      <c r="G420" t="s">
        <v>361</v>
      </c>
      <c r="H420" t="s">
        <v>361</v>
      </c>
      <c r="I420" s="5" t="s">
        <v>361</v>
      </c>
      <c r="J420" t="s">
        <v>361</v>
      </c>
      <c r="K420" s="1" t="s">
        <v>361</v>
      </c>
      <c r="L420" t="s">
        <v>361</v>
      </c>
      <c r="M420" s="1" t="s">
        <v>361</v>
      </c>
      <c r="N420" s="1" t="s">
        <v>361</v>
      </c>
      <c r="O420" t="s">
        <v>361</v>
      </c>
      <c r="P420" s="1" t="s">
        <v>361</v>
      </c>
      <c r="Q420" s="1" t="s">
        <v>361</v>
      </c>
      <c r="R420" t="s">
        <v>361</v>
      </c>
      <c r="S420" t="s">
        <v>361</v>
      </c>
      <c r="T420" s="1" t="s">
        <v>361</v>
      </c>
      <c r="U420" t="s">
        <v>361</v>
      </c>
      <c r="V420" t="s">
        <v>361</v>
      </c>
      <c r="W420" t="s">
        <v>361</v>
      </c>
      <c r="X420" t="s">
        <v>361</v>
      </c>
      <c r="Y420" s="1" t="s">
        <v>361</v>
      </c>
      <c r="Z420" s="1" t="s">
        <v>361</v>
      </c>
      <c r="AA420" t="s">
        <v>361</v>
      </c>
      <c r="AB420" t="s">
        <v>361</v>
      </c>
      <c r="AC420" t="s">
        <v>361</v>
      </c>
      <c r="AD420" t="s">
        <v>361</v>
      </c>
      <c r="AE420" t="s">
        <v>361</v>
      </c>
      <c r="AF420" t="s">
        <v>361</v>
      </c>
      <c r="AG420" t="s">
        <v>361</v>
      </c>
      <c r="AH420" t="s">
        <v>361</v>
      </c>
      <c r="AI420" t="s">
        <v>361</v>
      </c>
      <c r="AJ420" t="s">
        <v>361</v>
      </c>
      <c r="AK420" t="s">
        <v>361</v>
      </c>
      <c r="AL420" t="s">
        <v>361</v>
      </c>
      <c r="AM420" t="s">
        <v>361</v>
      </c>
      <c r="AN420" t="s">
        <v>361</v>
      </c>
    </row>
    <row r="421" spans="1:40" ht="15.75" customHeight="1" x14ac:dyDescent="0.2">
      <c r="A421" s="1" t="s">
        <v>361</v>
      </c>
      <c r="B421" s="1" t="s">
        <v>361</v>
      </c>
      <c r="C421" t="s">
        <v>361</v>
      </c>
      <c r="D421" s="2" t="s">
        <v>361</v>
      </c>
      <c r="E421" s="1" t="s">
        <v>361</v>
      </c>
      <c r="F421" t="s">
        <v>361</v>
      </c>
      <c r="G421" t="s">
        <v>361</v>
      </c>
      <c r="H421" t="s">
        <v>361</v>
      </c>
      <c r="I421" s="5" t="s">
        <v>361</v>
      </c>
      <c r="J421" t="s">
        <v>361</v>
      </c>
      <c r="K421" s="1" t="s">
        <v>361</v>
      </c>
      <c r="L421" t="s">
        <v>361</v>
      </c>
      <c r="M421" s="1" t="s">
        <v>361</v>
      </c>
      <c r="N421" s="1" t="s">
        <v>361</v>
      </c>
      <c r="O421" t="s">
        <v>361</v>
      </c>
      <c r="P421" s="1" t="s">
        <v>361</v>
      </c>
      <c r="Q421" s="1" t="s">
        <v>361</v>
      </c>
      <c r="R421" t="s">
        <v>361</v>
      </c>
      <c r="S421" t="s">
        <v>361</v>
      </c>
      <c r="T421" s="1" t="s">
        <v>361</v>
      </c>
      <c r="U421" t="s">
        <v>361</v>
      </c>
      <c r="V421" t="s">
        <v>361</v>
      </c>
      <c r="W421" t="s">
        <v>361</v>
      </c>
      <c r="X421" t="s">
        <v>361</v>
      </c>
      <c r="Y421" s="1" t="s">
        <v>361</v>
      </c>
      <c r="Z421" s="1" t="s">
        <v>361</v>
      </c>
      <c r="AA421" t="s">
        <v>361</v>
      </c>
      <c r="AB421" t="s">
        <v>361</v>
      </c>
      <c r="AC421" t="s">
        <v>361</v>
      </c>
      <c r="AD421" t="s">
        <v>361</v>
      </c>
      <c r="AE421" t="s">
        <v>361</v>
      </c>
      <c r="AF421" t="s">
        <v>361</v>
      </c>
      <c r="AG421" t="s">
        <v>361</v>
      </c>
      <c r="AH421" t="s">
        <v>361</v>
      </c>
      <c r="AI421" t="s">
        <v>361</v>
      </c>
      <c r="AJ421" t="s">
        <v>361</v>
      </c>
      <c r="AK421" t="s">
        <v>361</v>
      </c>
      <c r="AL421" t="s">
        <v>361</v>
      </c>
      <c r="AM421" t="s">
        <v>361</v>
      </c>
      <c r="AN421" t="s">
        <v>361</v>
      </c>
    </row>
    <row r="422" spans="1:40" ht="15.75" customHeight="1" x14ac:dyDescent="0.2">
      <c r="A422" s="1" t="s">
        <v>361</v>
      </c>
      <c r="B422" s="1" t="s">
        <v>361</v>
      </c>
      <c r="C422" t="s">
        <v>361</v>
      </c>
      <c r="D422" s="2" t="s">
        <v>361</v>
      </c>
      <c r="E422" s="1" t="s">
        <v>361</v>
      </c>
      <c r="F422" t="s">
        <v>361</v>
      </c>
      <c r="G422" t="s">
        <v>361</v>
      </c>
      <c r="H422" t="s">
        <v>361</v>
      </c>
      <c r="I422" s="5" t="s">
        <v>361</v>
      </c>
      <c r="J422" t="s">
        <v>361</v>
      </c>
      <c r="K422" s="1" t="s">
        <v>361</v>
      </c>
      <c r="L422" t="s">
        <v>361</v>
      </c>
      <c r="M422" s="1" t="s">
        <v>361</v>
      </c>
      <c r="N422" s="1" t="s">
        <v>361</v>
      </c>
      <c r="O422" t="s">
        <v>361</v>
      </c>
      <c r="P422" s="1" t="s">
        <v>361</v>
      </c>
      <c r="Q422" s="1" t="s">
        <v>361</v>
      </c>
      <c r="R422" t="s">
        <v>361</v>
      </c>
      <c r="S422" t="s">
        <v>361</v>
      </c>
      <c r="T422" s="1" t="s">
        <v>361</v>
      </c>
      <c r="U422" t="s">
        <v>361</v>
      </c>
      <c r="V422" t="s">
        <v>361</v>
      </c>
      <c r="W422" t="s">
        <v>361</v>
      </c>
      <c r="X422" t="s">
        <v>361</v>
      </c>
      <c r="Y422" s="1" t="s">
        <v>361</v>
      </c>
      <c r="Z422" s="1" t="s">
        <v>361</v>
      </c>
      <c r="AA422" t="s">
        <v>361</v>
      </c>
      <c r="AB422" t="s">
        <v>361</v>
      </c>
      <c r="AC422" t="s">
        <v>361</v>
      </c>
      <c r="AD422" t="s">
        <v>361</v>
      </c>
      <c r="AE422" t="s">
        <v>361</v>
      </c>
      <c r="AF422" t="s">
        <v>361</v>
      </c>
      <c r="AG422" t="s">
        <v>361</v>
      </c>
      <c r="AH422" t="s">
        <v>361</v>
      </c>
      <c r="AI422" t="s">
        <v>361</v>
      </c>
      <c r="AJ422" t="s">
        <v>361</v>
      </c>
      <c r="AK422" t="s">
        <v>361</v>
      </c>
      <c r="AL422" t="s">
        <v>361</v>
      </c>
      <c r="AM422" t="s">
        <v>361</v>
      </c>
      <c r="AN422" t="s">
        <v>361</v>
      </c>
    </row>
    <row r="423" spans="1:40" ht="15.75" customHeight="1" x14ac:dyDescent="0.2">
      <c r="A423" s="1" t="s">
        <v>361</v>
      </c>
      <c r="B423" s="1" t="s">
        <v>361</v>
      </c>
      <c r="C423" t="s">
        <v>361</v>
      </c>
      <c r="D423" s="2" t="s">
        <v>361</v>
      </c>
      <c r="E423" s="1" t="s">
        <v>361</v>
      </c>
      <c r="F423" t="s">
        <v>361</v>
      </c>
      <c r="G423" t="s">
        <v>361</v>
      </c>
      <c r="H423" t="s">
        <v>361</v>
      </c>
      <c r="I423" s="5" t="s">
        <v>361</v>
      </c>
      <c r="J423" t="s">
        <v>361</v>
      </c>
      <c r="K423" s="1" t="s">
        <v>361</v>
      </c>
      <c r="L423" t="s">
        <v>361</v>
      </c>
      <c r="M423" s="1" t="s">
        <v>361</v>
      </c>
      <c r="N423" s="1" t="s">
        <v>361</v>
      </c>
      <c r="O423" t="s">
        <v>361</v>
      </c>
      <c r="P423" s="1" t="s">
        <v>361</v>
      </c>
      <c r="Q423" s="1" t="s">
        <v>361</v>
      </c>
      <c r="R423" t="s">
        <v>361</v>
      </c>
      <c r="S423" t="s">
        <v>361</v>
      </c>
      <c r="T423" s="1" t="s">
        <v>361</v>
      </c>
      <c r="U423" t="s">
        <v>361</v>
      </c>
      <c r="V423" t="s">
        <v>361</v>
      </c>
      <c r="W423" t="s">
        <v>361</v>
      </c>
      <c r="X423" t="s">
        <v>361</v>
      </c>
      <c r="Y423" s="1" t="s">
        <v>361</v>
      </c>
      <c r="Z423" s="1" t="s">
        <v>361</v>
      </c>
      <c r="AA423" t="s">
        <v>361</v>
      </c>
      <c r="AB423" t="s">
        <v>361</v>
      </c>
      <c r="AC423" t="s">
        <v>361</v>
      </c>
      <c r="AD423" t="s">
        <v>361</v>
      </c>
      <c r="AE423" t="s">
        <v>361</v>
      </c>
      <c r="AF423" t="s">
        <v>361</v>
      </c>
      <c r="AG423" t="s">
        <v>361</v>
      </c>
      <c r="AH423" t="s">
        <v>361</v>
      </c>
      <c r="AI423" t="s">
        <v>361</v>
      </c>
      <c r="AJ423" t="s">
        <v>361</v>
      </c>
      <c r="AK423" t="s">
        <v>361</v>
      </c>
      <c r="AL423" t="s">
        <v>361</v>
      </c>
      <c r="AM423" t="s">
        <v>361</v>
      </c>
      <c r="AN423" t="s">
        <v>361</v>
      </c>
    </row>
    <row r="424" spans="1:40" ht="15.75" customHeight="1" x14ac:dyDescent="0.2">
      <c r="A424" s="1" t="s">
        <v>361</v>
      </c>
      <c r="B424" s="1" t="s">
        <v>361</v>
      </c>
      <c r="C424" t="s">
        <v>361</v>
      </c>
      <c r="D424" s="2" t="s">
        <v>361</v>
      </c>
      <c r="E424" s="1" t="s">
        <v>361</v>
      </c>
      <c r="F424" t="s">
        <v>361</v>
      </c>
      <c r="G424" t="s">
        <v>361</v>
      </c>
      <c r="H424" t="s">
        <v>361</v>
      </c>
      <c r="I424" s="5" t="s">
        <v>361</v>
      </c>
      <c r="J424" t="s">
        <v>361</v>
      </c>
      <c r="K424" s="1" t="s">
        <v>361</v>
      </c>
      <c r="L424" t="s">
        <v>361</v>
      </c>
      <c r="M424" s="1" t="s">
        <v>361</v>
      </c>
      <c r="N424" s="1" t="s">
        <v>361</v>
      </c>
      <c r="O424" t="s">
        <v>361</v>
      </c>
      <c r="P424" s="1" t="s">
        <v>361</v>
      </c>
      <c r="Q424" s="1" t="s">
        <v>361</v>
      </c>
      <c r="R424" t="s">
        <v>361</v>
      </c>
      <c r="S424" t="s">
        <v>361</v>
      </c>
      <c r="T424" s="1" t="s">
        <v>361</v>
      </c>
      <c r="U424" t="s">
        <v>361</v>
      </c>
      <c r="V424" t="s">
        <v>361</v>
      </c>
      <c r="W424" t="s">
        <v>361</v>
      </c>
      <c r="X424" t="s">
        <v>361</v>
      </c>
      <c r="Y424" s="1" t="s">
        <v>361</v>
      </c>
      <c r="Z424" s="1" t="s">
        <v>361</v>
      </c>
      <c r="AA424" t="s">
        <v>361</v>
      </c>
      <c r="AB424" t="s">
        <v>361</v>
      </c>
      <c r="AC424" t="s">
        <v>361</v>
      </c>
      <c r="AD424" t="s">
        <v>361</v>
      </c>
      <c r="AE424" t="s">
        <v>361</v>
      </c>
      <c r="AF424" t="s">
        <v>361</v>
      </c>
      <c r="AG424" t="s">
        <v>361</v>
      </c>
      <c r="AH424" t="s">
        <v>361</v>
      </c>
      <c r="AI424" t="s">
        <v>361</v>
      </c>
      <c r="AJ424" t="s">
        <v>361</v>
      </c>
      <c r="AK424" t="s">
        <v>361</v>
      </c>
      <c r="AL424" t="s">
        <v>361</v>
      </c>
      <c r="AM424" t="s">
        <v>361</v>
      </c>
      <c r="AN424" t="s">
        <v>361</v>
      </c>
    </row>
    <row r="425" spans="1:40" ht="15.75" customHeight="1" x14ac:dyDescent="0.2">
      <c r="A425" s="1" t="s">
        <v>361</v>
      </c>
      <c r="B425" s="1" t="s">
        <v>361</v>
      </c>
      <c r="C425" t="s">
        <v>361</v>
      </c>
      <c r="D425" s="2" t="s">
        <v>361</v>
      </c>
      <c r="E425" s="1" t="s">
        <v>361</v>
      </c>
      <c r="F425" t="s">
        <v>361</v>
      </c>
      <c r="G425" t="s">
        <v>361</v>
      </c>
      <c r="H425" t="s">
        <v>361</v>
      </c>
      <c r="I425" s="5" t="s">
        <v>361</v>
      </c>
      <c r="J425" t="s">
        <v>361</v>
      </c>
      <c r="K425" s="1" t="s">
        <v>361</v>
      </c>
      <c r="L425" t="s">
        <v>361</v>
      </c>
      <c r="M425" s="1" t="s">
        <v>361</v>
      </c>
      <c r="N425" s="1" t="s">
        <v>361</v>
      </c>
      <c r="O425" t="s">
        <v>361</v>
      </c>
      <c r="P425" s="1" t="s">
        <v>361</v>
      </c>
      <c r="Q425" s="1" t="s">
        <v>361</v>
      </c>
      <c r="R425" t="s">
        <v>361</v>
      </c>
      <c r="S425" t="s">
        <v>361</v>
      </c>
      <c r="T425" s="1" t="s">
        <v>361</v>
      </c>
      <c r="U425" t="s">
        <v>361</v>
      </c>
      <c r="V425" t="s">
        <v>361</v>
      </c>
      <c r="W425" t="s">
        <v>361</v>
      </c>
      <c r="X425" t="s">
        <v>361</v>
      </c>
      <c r="Y425" s="1" t="s">
        <v>361</v>
      </c>
      <c r="Z425" s="1" t="s">
        <v>361</v>
      </c>
      <c r="AA425" t="s">
        <v>361</v>
      </c>
      <c r="AB425" t="s">
        <v>361</v>
      </c>
      <c r="AC425" t="s">
        <v>361</v>
      </c>
      <c r="AD425" t="s">
        <v>361</v>
      </c>
      <c r="AE425" t="s">
        <v>361</v>
      </c>
      <c r="AF425" t="s">
        <v>361</v>
      </c>
      <c r="AG425" t="s">
        <v>361</v>
      </c>
      <c r="AH425" t="s">
        <v>361</v>
      </c>
      <c r="AI425" t="s">
        <v>361</v>
      </c>
      <c r="AJ425" t="s">
        <v>361</v>
      </c>
      <c r="AK425" t="s">
        <v>361</v>
      </c>
      <c r="AL425" t="s">
        <v>361</v>
      </c>
      <c r="AM425" t="s">
        <v>361</v>
      </c>
      <c r="AN425" t="s">
        <v>361</v>
      </c>
    </row>
    <row r="426" spans="1:40" ht="15.75" customHeight="1" x14ac:dyDescent="0.2">
      <c r="A426" s="1" t="s">
        <v>361</v>
      </c>
      <c r="B426" s="1" t="s">
        <v>361</v>
      </c>
      <c r="C426" t="s">
        <v>361</v>
      </c>
      <c r="D426" s="2" t="s">
        <v>361</v>
      </c>
      <c r="E426" s="1" t="s">
        <v>361</v>
      </c>
      <c r="F426" t="s">
        <v>361</v>
      </c>
      <c r="G426" t="s">
        <v>361</v>
      </c>
      <c r="H426" t="s">
        <v>361</v>
      </c>
      <c r="I426" s="5" t="s">
        <v>361</v>
      </c>
      <c r="J426" t="s">
        <v>361</v>
      </c>
      <c r="K426" s="1" t="s">
        <v>361</v>
      </c>
      <c r="L426" t="s">
        <v>361</v>
      </c>
      <c r="M426" s="1" t="s">
        <v>361</v>
      </c>
      <c r="N426" s="1" t="s">
        <v>361</v>
      </c>
      <c r="O426" t="s">
        <v>361</v>
      </c>
      <c r="P426" s="1" t="s">
        <v>361</v>
      </c>
      <c r="Q426" s="1" t="s">
        <v>361</v>
      </c>
      <c r="R426" t="s">
        <v>361</v>
      </c>
      <c r="S426" t="s">
        <v>361</v>
      </c>
      <c r="T426" s="1" t="s">
        <v>361</v>
      </c>
      <c r="U426" t="s">
        <v>361</v>
      </c>
      <c r="V426" t="s">
        <v>361</v>
      </c>
      <c r="W426" t="s">
        <v>361</v>
      </c>
      <c r="X426" t="s">
        <v>361</v>
      </c>
      <c r="Y426" s="1" t="s">
        <v>361</v>
      </c>
      <c r="Z426" s="1" t="s">
        <v>361</v>
      </c>
      <c r="AA426" t="s">
        <v>361</v>
      </c>
      <c r="AB426" t="s">
        <v>361</v>
      </c>
      <c r="AC426" t="s">
        <v>361</v>
      </c>
      <c r="AD426" t="s">
        <v>361</v>
      </c>
      <c r="AE426" t="s">
        <v>361</v>
      </c>
      <c r="AF426" t="s">
        <v>361</v>
      </c>
      <c r="AG426" t="s">
        <v>361</v>
      </c>
      <c r="AH426" t="s">
        <v>361</v>
      </c>
      <c r="AI426" t="s">
        <v>361</v>
      </c>
      <c r="AJ426" t="s">
        <v>361</v>
      </c>
      <c r="AK426" t="s">
        <v>361</v>
      </c>
      <c r="AL426" t="s">
        <v>361</v>
      </c>
      <c r="AM426" t="s">
        <v>361</v>
      </c>
      <c r="AN426" t="s">
        <v>361</v>
      </c>
    </row>
    <row r="427" spans="1:40" ht="15.75" customHeight="1" x14ac:dyDescent="0.2">
      <c r="A427" s="1" t="s">
        <v>361</v>
      </c>
      <c r="B427" s="1" t="s">
        <v>361</v>
      </c>
      <c r="C427" t="s">
        <v>361</v>
      </c>
      <c r="D427" s="2" t="s">
        <v>361</v>
      </c>
      <c r="E427" s="1" t="s">
        <v>361</v>
      </c>
      <c r="F427" t="s">
        <v>361</v>
      </c>
      <c r="G427" t="s">
        <v>361</v>
      </c>
      <c r="H427" t="s">
        <v>361</v>
      </c>
      <c r="I427" s="5" t="s">
        <v>361</v>
      </c>
      <c r="J427" t="s">
        <v>361</v>
      </c>
      <c r="K427" s="1" t="s">
        <v>361</v>
      </c>
      <c r="L427" t="s">
        <v>361</v>
      </c>
      <c r="M427" s="1" t="s">
        <v>361</v>
      </c>
      <c r="N427" s="1" t="s">
        <v>361</v>
      </c>
      <c r="O427" t="s">
        <v>361</v>
      </c>
      <c r="P427" s="1" t="s">
        <v>361</v>
      </c>
      <c r="Q427" s="1" t="s">
        <v>361</v>
      </c>
      <c r="R427" t="s">
        <v>361</v>
      </c>
      <c r="S427" t="s">
        <v>361</v>
      </c>
      <c r="T427" s="1" t="s">
        <v>361</v>
      </c>
      <c r="U427" t="s">
        <v>361</v>
      </c>
      <c r="V427" t="s">
        <v>361</v>
      </c>
      <c r="W427" t="s">
        <v>361</v>
      </c>
      <c r="X427" t="s">
        <v>361</v>
      </c>
      <c r="Y427" s="1" t="s">
        <v>361</v>
      </c>
      <c r="Z427" s="1" t="s">
        <v>361</v>
      </c>
      <c r="AA427" t="s">
        <v>361</v>
      </c>
      <c r="AB427" t="s">
        <v>361</v>
      </c>
      <c r="AC427" t="s">
        <v>361</v>
      </c>
      <c r="AD427" t="s">
        <v>361</v>
      </c>
      <c r="AE427" t="s">
        <v>361</v>
      </c>
      <c r="AF427" t="s">
        <v>361</v>
      </c>
      <c r="AG427" t="s">
        <v>361</v>
      </c>
      <c r="AH427" t="s">
        <v>361</v>
      </c>
      <c r="AI427" t="s">
        <v>361</v>
      </c>
      <c r="AJ427" t="s">
        <v>361</v>
      </c>
      <c r="AK427" t="s">
        <v>361</v>
      </c>
      <c r="AL427" t="s">
        <v>361</v>
      </c>
      <c r="AM427" t="s">
        <v>361</v>
      </c>
      <c r="AN427" t="s">
        <v>361</v>
      </c>
    </row>
    <row r="428" spans="1:40" ht="15.75" customHeight="1" x14ac:dyDescent="0.2">
      <c r="A428" s="1" t="s">
        <v>361</v>
      </c>
      <c r="B428" s="1" t="s">
        <v>361</v>
      </c>
      <c r="C428" t="s">
        <v>361</v>
      </c>
      <c r="D428" s="2" t="s">
        <v>361</v>
      </c>
      <c r="E428" s="1" t="s">
        <v>361</v>
      </c>
      <c r="F428" t="s">
        <v>361</v>
      </c>
      <c r="G428" t="s">
        <v>361</v>
      </c>
      <c r="H428" t="s">
        <v>361</v>
      </c>
      <c r="I428" s="5" t="s">
        <v>361</v>
      </c>
      <c r="J428" t="s">
        <v>361</v>
      </c>
      <c r="K428" s="1" t="s">
        <v>361</v>
      </c>
      <c r="L428" t="s">
        <v>361</v>
      </c>
      <c r="M428" s="1" t="s">
        <v>361</v>
      </c>
      <c r="N428" s="1" t="s">
        <v>361</v>
      </c>
      <c r="O428" s="1" t="s">
        <v>361</v>
      </c>
      <c r="P428" s="1" t="s">
        <v>361</v>
      </c>
      <c r="Q428" s="1" t="s">
        <v>361</v>
      </c>
      <c r="R428" t="s">
        <v>361</v>
      </c>
      <c r="S428" t="s">
        <v>361</v>
      </c>
      <c r="T428" s="1" t="s">
        <v>361</v>
      </c>
      <c r="U428" t="s">
        <v>361</v>
      </c>
      <c r="V428" t="s">
        <v>361</v>
      </c>
      <c r="W428" t="s">
        <v>361</v>
      </c>
      <c r="X428" t="s">
        <v>361</v>
      </c>
      <c r="Y428" s="1" t="s">
        <v>361</v>
      </c>
      <c r="Z428" s="1" t="s">
        <v>361</v>
      </c>
      <c r="AA428" t="s">
        <v>361</v>
      </c>
      <c r="AB428" t="s">
        <v>361</v>
      </c>
      <c r="AC428" t="s">
        <v>361</v>
      </c>
      <c r="AD428" t="s">
        <v>361</v>
      </c>
      <c r="AE428" t="s">
        <v>361</v>
      </c>
      <c r="AF428" t="s">
        <v>361</v>
      </c>
      <c r="AG428" t="s">
        <v>361</v>
      </c>
      <c r="AH428" t="s">
        <v>361</v>
      </c>
      <c r="AI428" t="s">
        <v>361</v>
      </c>
      <c r="AJ428" t="s">
        <v>361</v>
      </c>
      <c r="AK428" t="s">
        <v>361</v>
      </c>
      <c r="AL428" t="s">
        <v>361</v>
      </c>
      <c r="AM428" t="s">
        <v>361</v>
      </c>
      <c r="AN428" t="s">
        <v>361</v>
      </c>
    </row>
    <row r="429" spans="1:40" ht="15.75" customHeight="1" x14ac:dyDescent="0.2">
      <c r="A429" s="1" t="s">
        <v>361</v>
      </c>
      <c r="B429" s="1" t="s">
        <v>361</v>
      </c>
      <c r="C429" t="s">
        <v>361</v>
      </c>
      <c r="D429" s="2" t="s">
        <v>361</v>
      </c>
      <c r="E429" s="1" t="s">
        <v>361</v>
      </c>
      <c r="F429" t="s">
        <v>361</v>
      </c>
      <c r="G429" t="s">
        <v>361</v>
      </c>
      <c r="H429" t="s">
        <v>361</v>
      </c>
      <c r="I429" s="5" t="s">
        <v>361</v>
      </c>
      <c r="J429" t="s">
        <v>361</v>
      </c>
      <c r="K429" s="1" t="s">
        <v>361</v>
      </c>
      <c r="L429" t="s">
        <v>361</v>
      </c>
      <c r="M429" s="1" t="s">
        <v>361</v>
      </c>
      <c r="N429" s="1" t="s">
        <v>361</v>
      </c>
      <c r="O429" t="s">
        <v>361</v>
      </c>
      <c r="P429" s="1" t="s">
        <v>361</v>
      </c>
      <c r="Q429" s="1" t="s">
        <v>361</v>
      </c>
      <c r="R429" t="s">
        <v>361</v>
      </c>
      <c r="S429" t="s">
        <v>361</v>
      </c>
      <c r="T429" s="1" t="s">
        <v>361</v>
      </c>
      <c r="U429" t="s">
        <v>361</v>
      </c>
      <c r="V429" t="s">
        <v>361</v>
      </c>
      <c r="W429" t="s">
        <v>361</v>
      </c>
      <c r="X429" t="s">
        <v>361</v>
      </c>
      <c r="Y429" s="1" t="s">
        <v>361</v>
      </c>
      <c r="Z429" s="1" t="s">
        <v>361</v>
      </c>
      <c r="AA429" t="s">
        <v>361</v>
      </c>
      <c r="AB429" t="s">
        <v>361</v>
      </c>
      <c r="AC429" t="s">
        <v>361</v>
      </c>
      <c r="AD429" t="s">
        <v>361</v>
      </c>
      <c r="AE429" t="s">
        <v>361</v>
      </c>
      <c r="AF429" t="s">
        <v>361</v>
      </c>
      <c r="AG429" t="s">
        <v>361</v>
      </c>
      <c r="AH429" t="s">
        <v>361</v>
      </c>
      <c r="AI429" t="s">
        <v>361</v>
      </c>
      <c r="AJ429" t="s">
        <v>361</v>
      </c>
      <c r="AK429" t="s">
        <v>361</v>
      </c>
      <c r="AL429" t="s">
        <v>361</v>
      </c>
      <c r="AM429" t="s">
        <v>361</v>
      </c>
      <c r="AN429" t="s">
        <v>361</v>
      </c>
    </row>
    <row r="430" spans="1:40" ht="15.75" customHeight="1" x14ac:dyDescent="0.2">
      <c r="A430" s="1" t="s">
        <v>361</v>
      </c>
      <c r="B430" s="1" t="s">
        <v>361</v>
      </c>
      <c r="C430" t="s">
        <v>361</v>
      </c>
      <c r="D430" s="2" t="s">
        <v>361</v>
      </c>
      <c r="E430" s="1" t="s">
        <v>361</v>
      </c>
      <c r="F430" t="s">
        <v>361</v>
      </c>
      <c r="G430" t="s">
        <v>361</v>
      </c>
      <c r="H430" t="s">
        <v>361</v>
      </c>
      <c r="I430" s="5" t="s">
        <v>361</v>
      </c>
      <c r="J430" t="s">
        <v>361</v>
      </c>
      <c r="K430" s="1" t="s">
        <v>361</v>
      </c>
      <c r="L430" t="s">
        <v>361</v>
      </c>
      <c r="M430" s="1" t="s">
        <v>361</v>
      </c>
      <c r="N430" s="1" t="s">
        <v>361</v>
      </c>
      <c r="O430" t="s">
        <v>361</v>
      </c>
      <c r="P430" s="1" t="s">
        <v>361</v>
      </c>
      <c r="Q430" s="1" t="s">
        <v>361</v>
      </c>
      <c r="R430" t="s">
        <v>361</v>
      </c>
      <c r="S430" t="s">
        <v>361</v>
      </c>
      <c r="T430" s="1" t="s">
        <v>361</v>
      </c>
      <c r="U430" t="s">
        <v>361</v>
      </c>
      <c r="V430" t="s">
        <v>361</v>
      </c>
      <c r="W430" t="s">
        <v>361</v>
      </c>
      <c r="X430" t="s">
        <v>361</v>
      </c>
      <c r="Y430" s="1" t="s">
        <v>361</v>
      </c>
      <c r="Z430" s="1" t="s">
        <v>361</v>
      </c>
      <c r="AA430" t="s">
        <v>361</v>
      </c>
      <c r="AB430" t="s">
        <v>361</v>
      </c>
      <c r="AC430" t="s">
        <v>361</v>
      </c>
      <c r="AD430" t="s">
        <v>361</v>
      </c>
      <c r="AE430" t="s">
        <v>361</v>
      </c>
      <c r="AF430" t="s">
        <v>361</v>
      </c>
      <c r="AG430" t="s">
        <v>361</v>
      </c>
      <c r="AH430" t="s">
        <v>361</v>
      </c>
      <c r="AI430" t="s">
        <v>361</v>
      </c>
      <c r="AJ430" t="s">
        <v>361</v>
      </c>
      <c r="AK430" t="s">
        <v>361</v>
      </c>
      <c r="AL430" t="s">
        <v>361</v>
      </c>
      <c r="AM430" t="s">
        <v>361</v>
      </c>
      <c r="AN430" t="s">
        <v>361</v>
      </c>
    </row>
    <row r="431" spans="1:40" ht="15.75" customHeight="1" x14ac:dyDescent="0.2">
      <c r="A431" s="1" t="s">
        <v>361</v>
      </c>
      <c r="B431" s="1" t="s">
        <v>361</v>
      </c>
      <c r="C431" t="s">
        <v>361</v>
      </c>
      <c r="D431" s="2" t="s">
        <v>361</v>
      </c>
      <c r="E431" s="1" t="s">
        <v>361</v>
      </c>
      <c r="F431" t="s">
        <v>361</v>
      </c>
      <c r="G431" t="s">
        <v>361</v>
      </c>
      <c r="H431" t="s">
        <v>361</v>
      </c>
      <c r="I431" s="5" t="s">
        <v>361</v>
      </c>
      <c r="J431" t="s">
        <v>361</v>
      </c>
      <c r="K431" s="1" t="s">
        <v>361</v>
      </c>
      <c r="L431" t="s">
        <v>361</v>
      </c>
      <c r="M431" s="1" t="s">
        <v>361</v>
      </c>
      <c r="N431" s="1" t="s">
        <v>361</v>
      </c>
      <c r="O431" t="s">
        <v>361</v>
      </c>
      <c r="P431" s="1" t="s">
        <v>361</v>
      </c>
      <c r="Q431" s="1" t="s">
        <v>361</v>
      </c>
      <c r="R431" t="s">
        <v>361</v>
      </c>
      <c r="S431" t="s">
        <v>361</v>
      </c>
      <c r="T431" s="1" t="s">
        <v>361</v>
      </c>
      <c r="U431" t="s">
        <v>361</v>
      </c>
      <c r="V431" t="s">
        <v>361</v>
      </c>
      <c r="W431" t="s">
        <v>361</v>
      </c>
      <c r="X431" t="s">
        <v>361</v>
      </c>
      <c r="Y431" s="1" t="s">
        <v>361</v>
      </c>
      <c r="Z431" s="1" t="s">
        <v>361</v>
      </c>
      <c r="AA431" t="s">
        <v>361</v>
      </c>
      <c r="AB431" t="s">
        <v>361</v>
      </c>
      <c r="AC431" t="s">
        <v>361</v>
      </c>
      <c r="AD431" t="s">
        <v>361</v>
      </c>
      <c r="AE431" t="s">
        <v>361</v>
      </c>
      <c r="AF431" t="s">
        <v>361</v>
      </c>
      <c r="AG431" t="s">
        <v>361</v>
      </c>
      <c r="AH431" t="s">
        <v>361</v>
      </c>
      <c r="AI431" t="s">
        <v>361</v>
      </c>
      <c r="AJ431" t="s">
        <v>361</v>
      </c>
      <c r="AK431" t="s">
        <v>361</v>
      </c>
      <c r="AL431" t="s">
        <v>361</v>
      </c>
      <c r="AM431" t="s">
        <v>361</v>
      </c>
      <c r="AN431" t="s">
        <v>361</v>
      </c>
    </row>
    <row r="432" spans="1:40" ht="15.75" customHeight="1" x14ac:dyDescent="0.2">
      <c r="A432" s="1" t="s">
        <v>361</v>
      </c>
      <c r="B432" s="1" t="s">
        <v>361</v>
      </c>
      <c r="C432" t="s">
        <v>361</v>
      </c>
      <c r="D432" s="2" t="s">
        <v>361</v>
      </c>
      <c r="E432" s="1" t="s">
        <v>361</v>
      </c>
      <c r="F432" t="s">
        <v>361</v>
      </c>
      <c r="G432" t="s">
        <v>361</v>
      </c>
      <c r="H432" t="s">
        <v>361</v>
      </c>
      <c r="I432" s="5" t="s">
        <v>361</v>
      </c>
      <c r="J432" t="s">
        <v>361</v>
      </c>
      <c r="K432" s="1" t="s">
        <v>361</v>
      </c>
      <c r="L432" t="s">
        <v>361</v>
      </c>
      <c r="M432" s="1" t="s">
        <v>361</v>
      </c>
      <c r="N432" s="1" t="s">
        <v>361</v>
      </c>
      <c r="O432" t="s">
        <v>361</v>
      </c>
      <c r="P432" s="1" t="s">
        <v>361</v>
      </c>
      <c r="Q432" s="1" t="s">
        <v>361</v>
      </c>
      <c r="R432" t="s">
        <v>361</v>
      </c>
      <c r="S432" t="s">
        <v>361</v>
      </c>
      <c r="T432" s="1" t="s">
        <v>361</v>
      </c>
      <c r="U432" t="s">
        <v>361</v>
      </c>
      <c r="V432" t="s">
        <v>361</v>
      </c>
      <c r="W432" t="s">
        <v>361</v>
      </c>
      <c r="X432" t="s">
        <v>361</v>
      </c>
      <c r="Y432" s="1" t="s">
        <v>361</v>
      </c>
      <c r="Z432" s="1" t="s">
        <v>361</v>
      </c>
      <c r="AA432" t="s">
        <v>361</v>
      </c>
      <c r="AB432" t="s">
        <v>361</v>
      </c>
      <c r="AC432" t="s">
        <v>361</v>
      </c>
      <c r="AD432" t="s">
        <v>361</v>
      </c>
      <c r="AE432" t="s">
        <v>361</v>
      </c>
      <c r="AF432" t="s">
        <v>361</v>
      </c>
      <c r="AG432" t="s">
        <v>361</v>
      </c>
      <c r="AH432" t="s">
        <v>361</v>
      </c>
      <c r="AI432" t="s">
        <v>361</v>
      </c>
      <c r="AJ432" t="s">
        <v>361</v>
      </c>
      <c r="AK432" t="s">
        <v>361</v>
      </c>
      <c r="AL432" t="s">
        <v>361</v>
      </c>
      <c r="AM432" t="s">
        <v>361</v>
      </c>
      <c r="AN432" t="s">
        <v>361</v>
      </c>
    </row>
    <row r="433" spans="1:40" ht="15.75" customHeight="1" x14ac:dyDescent="0.2">
      <c r="A433" s="1" t="s">
        <v>361</v>
      </c>
      <c r="B433" s="1" t="s">
        <v>361</v>
      </c>
      <c r="C433" t="s">
        <v>361</v>
      </c>
      <c r="D433" s="2" t="s">
        <v>361</v>
      </c>
      <c r="E433" s="1" t="s">
        <v>361</v>
      </c>
      <c r="F433" t="s">
        <v>361</v>
      </c>
      <c r="G433" t="s">
        <v>361</v>
      </c>
      <c r="H433" t="s">
        <v>361</v>
      </c>
      <c r="I433" s="5" t="s">
        <v>361</v>
      </c>
      <c r="J433" t="s">
        <v>361</v>
      </c>
      <c r="K433" s="1" t="s">
        <v>361</v>
      </c>
      <c r="L433" t="s">
        <v>361</v>
      </c>
      <c r="M433" s="1" t="s">
        <v>361</v>
      </c>
      <c r="N433" s="1" t="s">
        <v>361</v>
      </c>
      <c r="O433" t="s">
        <v>361</v>
      </c>
      <c r="P433" s="1" t="s">
        <v>361</v>
      </c>
      <c r="Q433" s="1" t="s">
        <v>361</v>
      </c>
      <c r="R433" t="s">
        <v>361</v>
      </c>
      <c r="S433" t="s">
        <v>361</v>
      </c>
      <c r="T433" s="1" t="s">
        <v>361</v>
      </c>
      <c r="U433" t="s">
        <v>361</v>
      </c>
      <c r="V433" t="s">
        <v>361</v>
      </c>
      <c r="W433" t="s">
        <v>361</v>
      </c>
      <c r="X433" t="s">
        <v>361</v>
      </c>
      <c r="Y433" s="1" t="s">
        <v>361</v>
      </c>
      <c r="Z433" s="1" t="s">
        <v>361</v>
      </c>
      <c r="AA433" t="s">
        <v>361</v>
      </c>
      <c r="AB433" t="s">
        <v>361</v>
      </c>
      <c r="AC433" t="s">
        <v>361</v>
      </c>
      <c r="AD433" t="s">
        <v>361</v>
      </c>
      <c r="AE433" t="s">
        <v>361</v>
      </c>
      <c r="AF433" t="s">
        <v>361</v>
      </c>
      <c r="AG433" t="s">
        <v>361</v>
      </c>
      <c r="AH433" t="s">
        <v>361</v>
      </c>
      <c r="AI433" t="s">
        <v>361</v>
      </c>
      <c r="AJ433" t="s">
        <v>361</v>
      </c>
      <c r="AK433" t="s">
        <v>361</v>
      </c>
      <c r="AL433" t="s">
        <v>361</v>
      </c>
      <c r="AM433" t="s">
        <v>361</v>
      </c>
      <c r="AN433" t="s">
        <v>361</v>
      </c>
    </row>
    <row r="434" spans="1:40" ht="15.75" customHeight="1" x14ac:dyDescent="0.2">
      <c r="A434" s="1" t="s">
        <v>361</v>
      </c>
      <c r="B434" s="1" t="s">
        <v>361</v>
      </c>
      <c r="C434" t="s">
        <v>361</v>
      </c>
      <c r="D434" s="2" t="s">
        <v>361</v>
      </c>
      <c r="E434" s="1" t="s">
        <v>361</v>
      </c>
      <c r="F434" t="s">
        <v>361</v>
      </c>
      <c r="G434" t="s">
        <v>361</v>
      </c>
      <c r="H434" t="s">
        <v>361</v>
      </c>
      <c r="I434" s="5" t="s">
        <v>361</v>
      </c>
      <c r="J434" t="s">
        <v>361</v>
      </c>
      <c r="K434" s="1" t="s">
        <v>361</v>
      </c>
      <c r="L434" t="s">
        <v>361</v>
      </c>
      <c r="M434" s="1" t="s">
        <v>361</v>
      </c>
      <c r="N434" s="1" t="s">
        <v>361</v>
      </c>
      <c r="O434" t="s">
        <v>361</v>
      </c>
      <c r="P434" s="1" t="s">
        <v>361</v>
      </c>
      <c r="Q434" s="1" t="s">
        <v>361</v>
      </c>
      <c r="R434" t="s">
        <v>361</v>
      </c>
      <c r="S434" t="s">
        <v>361</v>
      </c>
      <c r="T434" s="1" t="s">
        <v>361</v>
      </c>
      <c r="U434" t="s">
        <v>361</v>
      </c>
      <c r="V434" t="s">
        <v>361</v>
      </c>
      <c r="W434" t="s">
        <v>361</v>
      </c>
      <c r="X434" t="s">
        <v>361</v>
      </c>
      <c r="Y434" s="1" t="s">
        <v>361</v>
      </c>
      <c r="Z434" s="1" t="s">
        <v>361</v>
      </c>
      <c r="AA434" t="s">
        <v>361</v>
      </c>
      <c r="AB434" t="s">
        <v>361</v>
      </c>
      <c r="AC434" t="s">
        <v>361</v>
      </c>
      <c r="AD434" t="s">
        <v>361</v>
      </c>
      <c r="AE434" t="s">
        <v>361</v>
      </c>
      <c r="AF434" t="s">
        <v>361</v>
      </c>
      <c r="AG434" t="s">
        <v>361</v>
      </c>
      <c r="AH434" t="s">
        <v>361</v>
      </c>
      <c r="AI434" t="s">
        <v>361</v>
      </c>
      <c r="AJ434" t="s">
        <v>361</v>
      </c>
      <c r="AK434" t="s">
        <v>361</v>
      </c>
      <c r="AL434" t="s">
        <v>361</v>
      </c>
      <c r="AM434" t="s">
        <v>361</v>
      </c>
      <c r="AN434" t="s">
        <v>361</v>
      </c>
    </row>
    <row r="435" spans="1:40" ht="15.75" customHeight="1" x14ac:dyDescent="0.2">
      <c r="A435" s="1" t="s">
        <v>361</v>
      </c>
      <c r="B435" s="1" t="s">
        <v>361</v>
      </c>
      <c r="C435" t="s">
        <v>361</v>
      </c>
      <c r="D435" s="2" t="s">
        <v>361</v>
      </c>
      <c r="E435" s="1" t="s">
        <v>361</v>
      </c>
      <c r="F435" t="s">
        <v>361</v>
      </c>
      <c r="G435" t="s">
        <v>361</v>
      </c>
      <c r="H435" t="s">
        <v>361</v>
      </c>
      <c r="I435" s="5" t="s">
        <v>361</v>
      </c>
      <c r="J435" t="s">
        <v>361</v>
      </c>
      <c r="K435" s="1" t="s">
        <v>361</v>
      </c>
      <c r="L435" t="s">
        <v>361</v>
      </c>
      <c r="M435" s="1" t="s">
        <v>361</v>
      </c>
      <c r="N435" s="1" t="s">
        <v>361</v>
      </c>
      <c r="O435" t="s">
        <v>361</v>
      </c>
      <c r="P435" s="1" t="s">
        <v>361</v>
      </c>
      <c r="Q435" s="1" t="s">
        <v>361</v>
      </c>
      <c r="R435" t="s">
        <v>361</v>
      </c>
      <c r="S435" t="s">
        <v>361</v>
      </c>
      <c r="T435" s="1" t="s">
        <v>361</v>
      </c>
      <c r="U435" t="s">
        <v>361</v>
      </c>
      <c r="V435" t="s">
        <v>361</v>
      </c>
      <c r="W435" t="s">
        <v>361</v>
      </c>
      <c r="X435" t="s">
        <v>361</v>
      </c>
      <c r="Y435" s="1" t="s">
        <v>361</v>
      </c>
      <c r="Z435" s="1" t="s">
        <v>361</v>
      </c>
      <c r="AA435" t="s">
        <v>361</v>
      </c>
      <c r="AB435" t="s">
        <v>361</v>
      </c>
      <c r="AC435" t="s">
        <v>361</v>
      </c>
      <c r="AD435" t="s">
        <v>361</v>
      </c>
      <c r="AE435" t="s">
        <v>361</v>
      </c>
      <c r="AF435" t="s">
        <v>361</v>
      </c>
      <c r="AG435" t="s">
        <v>361</v>
      </c>
      <c r="AH435" t="s">
        <v>361</v>
      </c>
      <c r="AI435" t="s">
        <v>361</v>
      </c>
      <c r="AJ435" t="s">
        <v>361</v>
      </c>
      <c r="AK435" t="s">
        <v>361</v>
      </c>
      <c r="AL435" t="s">
        <v>361</v>
      </c>
      <c r="AM435" t="s">
        <v>361</v>
      </c>
      <c r="AN435" t="s">
        <v>361</v>
      </c>
    </row>
    <row r="436" spans="1:40" ht="15.75" customHeight="1" x14ac:dyDescent="0.2">
      <c r="A436" s="1" t="s">
        <v>361</v>
      </c>
      <c r="B436" s="1" t="s">
        <v>361</v>
      </c>
      <c r="C436" t="s">
        <v>361</v>
      </c>
      <c r="D436" s="2" t="s">
        <v>361</v>
      </c>
      <c r="E436" s="1" t="s">
        <v>361</v>
      </c>
      <c r="F436" t="s">
        <v>361</v>
      </c>
      <c r="G436" t="s">
        <v>361</v>
      </c>
      <c r="H436" t="s">
        <v>361</v>
      </c>
      <c r="I436" s="5" t="s">
        <v>361</v>
      </c>
      <c r="J436" t="s">
        <v>361</v>
      </c>
      <c r="K436" s="1" t="s">
        <v>361</v>
      </c>
      <c r="L436" t="s">
        <v>361</v>
      </c>
      <c r="M436" s="1" t="s">
        <v>361</v>
      </c>
      <c r="N436" s="1" t="s">
        <v>361</v>
      </c>
      <c r="O436" t="s">
        <v>361</v>
      </c>
      <c r="P436" s="1" t="s">
        <v>361</v>
      </c>
      <c r="Q436" s="1" t="s">
        <v>361</v>
      </c>
      <c r="R436" t="s">
        <v>361</v>
      </c>
      <c r="S436" t="s">
        <v>361</v>
      </c>
      <c r="T436" s="1" t="s">
        <v>361</v>
      </c>
      <c r="U436" t="s">
        <v>361</v>
      </c>
      <c r="V436" t="s">
        <v>361</v>
      </c>
      <c r="W436" t="s">
        <v>361</v>
      </c>
      <c r="X436" t="s">
        <v>361</v>
      </c>
      <c r="Y436" s="1" t="s">
        <v>361</v>
      </c>
      <c r="Z436" s="1" t="s">
        <v>361</v>
      </c>
      <c r="AA436" t="s">
        <v>361</v>
      </c>
      <c r="AB436" t="s">
        <v>361</v>
      </c>
      <c r="AC436" t="s">
        <v>361</v>
      </c>
      <c r="AD436" t="s">
        <v>361</v>
      </c>
      <c r="AE436" t="s">
        <v>361</v>
      </c>
      <c r="AF436" t="s">
        <v>361</v>
      </c>
      <c r="AG436" t="s">
        <v>361</v>
      </c>
      <c r="AH436" t="s">
        <v>361</v>
      </c>
      <c r="AI436" t="s">
        <v>361</v>
      </c>
      <c r="AJ436" t="s">
        <v>361</v>
      </c>
      <c r="AK436" t="s">
        <v>361</v>
      </c>
      <c r="AL436" t="s">
        <v>361</v>
      </c>
      <c r="AM436" t="s">
        <v>361</v>
      </c>
      <c r="AN436" t="s">
        <v>361</v>
      </c>
    </row>
    <row r="437" spans="1:40" ht="15.75" customHeight="1" x14ac:dyDescent="0.2">
      <c r="A437" s="1" t="s">
        <v>361</v>
      </c>
      <c r="B437" s="1" t="s">
        <v>361</v>
      </c>
      <c r="C437" t="s">
        <v>361</v>
      </c>
      <c r="D437" s="2" t="s">
        <v>361</v>
      </c>
      <c r="E437" s="1" t="s">
        <v>361</v>
      </c>
      <c r="F437" t="s">
        <v>361</v>
      </c>
      <c r="G437" t="s">
        <v>361</v>
      </c>
      <c r="H437" t="s">
        <v>361</v>
      </c>
      <c r="I437" s="5" t="s">
        <v>361</v>
      </c>
      <c r="J437" t="s">
        <v>361</v>
      </c>
      <c r="K437" s="1" t="s">
        <v>361</v>
      </c>
      <c r="L437" t="s">
        <v>361</v>
      </c>
      <c r="M437" s="1" t="s">
        <v>361</v>
      </c>
      <c r="N437" s="1" t="s">
        <v>361</v>
      </c>
      <c r="O437" t="s">
        <v>361</v>
      </c>
      <c r="P437" s="1" t="s">
        <v>361</v>
      </c>
      <c r="Q437" s="1" t="s">
        <v>361</v>
      </c>
      <c r="R437" t="s">
        <v>361</v>
      </c>
      <c r="S437" t="s">
        <v>361</v>
      </c>
      <c r="T437" s="1" t="s">
        <v>361</v>
      </c>
      <c r="U437" t="s">
        <v>361</v>
      </c>
      <c r="V437" t="s">
        <v>361</v>
      </c>
      <c r="W437" t="s">
        <v>361</v>
      </c>
      <c r="X437" t="s">
        <v>361</v>
      </c>
      <c r="Y437" s="1" t="s">
        <v>361</v>
      </c>
      <c r="Z437" s="1" t="s">
        <v>361</v>
      </c>
      <c r="AA437" t="s">
        <v>361</v>
      </c>
      <c r="AB437" t="s">
        <v>361</v>
      </c>
      <c r="AC437" t="s">
        <v>361</v>
      </c>
      <c r="AD437" t="s">
        <v>361</v>
      </c>
      <c r="AE437" t="s">
        <v>361</v>
      </c>
      <c r="AF437" t="s">
        <v>361</v>
      </c>
      <c r="AG437" t="s">
        <v>361</v>
      </c>
      <c r="AH437" t="s">
        <v>361</v>
      </c>
      <c r="AI437" t="s">
        <v>361</v>
      </c>
      <c r="AJ437" t="s">
        <v>361</v>
      </c>
      <c r="AK437" t="s">
        <v>361</v>
      </c>
      <c r="AL437" t="s">
        <v>361</v>
      </c>
      <c r="AM437" t="s">
        <v>361</v>
      </c>
      <c r="AN437" t="s">
        <v>361</v>
      </c>
    </row>
    <row r="438" spans="1:40" ht="15.75" customHeight="1" x14ac:dyDescent="0.2">
      <c r="A438" s="1" t="s">
        <v>361</v>
      </c>
      <c r="B438" s="1" t="s">
        <v>361</v>
      </c>
      <c r="C438" t="s">
        <v>361</v>
      </c>
      <c r="D438" s="2" t="s">
        <v>361</v>
      </c>
      <c r="E438" s="1" t="s">
        <v>361</v>
      </c>
      <c r="F438" t="s">
        <v>361</v>
      </c>
      <c r="G438" t="s">
        <v>361</v>
      </c>
      <c r="H438" t="s">
        <v>361</v>
      </c>
      <c r="I438" s="5" t="s">
        <v>361</v>
      </c>
      <c r="J438" t="s">
        <v>361</v>
      </c>
      <c r="K438" s="1" t="s">
        <v>361</v>
      </c>
      <c r="L438" t="s">
        <v>361</v>
      </c>
      <c r="M438" s="1" t="s">
        <v>361</v>
      </c>
      <c r="N438" s="1" t="s">
        <v>361</v>
      </c>
      <c r="O438" t="s">
        <v>361</v>
      </c>
      <c r="P438" s="1" t="s">
        <v>361</v>
      </c>
      <c r="Q438" s="1" t="s">
        <v>361</v>
      </c>
      <c r="R438" t="s">
        <v>361</v>
      </c>
      <c r="S438" t="s">
        <v>361</v>
      </c>
      <c r="T438" s="1" t="s">
        <v>361</v>
      </c>
      <c r="U438" t="s">
        <v>361</v>
      </c>
      <c r="V438" t="s">
        <v>361</v>
      </c>
      <c r="W438" t="s">
        <v>361</v>
      </c>
      <c r="X438" t="s">
        <v>361</v>
      </c>
      <c r="Y438" s="1" t="s">
        <v>361</v>
      </c>
      <c r="Z438" s="1" t="s">
        <v>361</v>
      </c>
      <c r="AA438" t="s">
        <v>361</v>
      </c>
      <c r="AB438" t="s">
        <v>361</v>
      </c>
      <c r="AC438" t="s">
        <v>361</v>
      </c>
      <c r="AD438" t="s">
        <v>361</v>
      </c>
      <c r="AE438" t="s">
        <v>361</v>
      </c>
      <c r="AF438" t="s">
        <v>361</v>
      </c>
      <c r="AG438" t="s">
        <v>361</v>
      </c>
      <c r="AH438" t="s">
        <v>361</v>
      </c>
      <c r="AI438" t="s">
        <v>361</v>
      </c>
      <c r="AJ438" t="s">
        <v>361</v>
      </c>
      <c r="AK438" t="s">
        <v>361</v>
      </c>
      <c r="AL438" t="s">
        <v>361</v>
      </c>
      <c r="AM438" t="s">
        <v>361</v>
      </c>
      <c r="AN438" t="s">
        <v>361</v>
      </c>
    </row>
    <row r="439" spans="1:40" ht="15.75" customHeight="1" x14ac:dyDescent="0.2">
      <c r="A439" s="1" t="s">
        <v>361</v>
      </c>
      <c r="B439" s="1" t="s">
        <v>361</v>
      </c>
      <c r="C439" t="s">
        <v>361</v>
      </c>
      <c r="D439" s="2" t="s">
        <v>361</v>
      </c>
      <c r="E439" s="1" t="s">
        <v>361</v>
      </c>
      <c r="F439" t="s">
        <v>361</v>
      </c>
      <c r="G439" t="s">
        <v>361</v>
      </c>
      <c r="H439" t="s">
        <v>361</v>
      </c>
      <c r="I439" s="5" t="s">
        <v>361</v>
      </c>
      <c r="J439" t="s">
        <v>361</v>
      </c>
      <c r="K439" s="1" t="s">
        <v>361</v>
      </c>
      <c r="L439" t="s">
        <v>361</v>
      </c>
      <c r="M439" s="1" t="s">
        <v>361</v>
      </c>
      <c r="N439" s="1" t="s">
        <v>361</v>
      </c>
      <c r="O439" t="s">
        <v>361</v>
      </c>
      <c r="P439" s="1" t="s">
        <v>361</v>
      </c>
      <c r="Q439" s="1" t="s">
        <v>361</v>
      </c>
      <c r="R439" t="s">
        <v>361</v>
      </c>
      <c r="S439" t="s">
        <v>361</v>
      </c>
      <c r="T439" s="1" t="s">
        <v>361</v>
      </c>
      <c r="U439" t="s">
        <v>361</v>
      </c>
      <c r="V439" t="s">
        <v>361</v>
      </c>
      <c r="W439" t="s">
        <v>361</v>
      </c>
      <c r="X439" t="s">
        <v>361</v>
      </c>
      <c r="Y439" s="1" t="s">
        <v>361</v>
      </c>
      <c r="Z439" s="1" t="s">
        <v>361</v>
      </c>
      <c r="AA439" t="s">
        <v>361</v>
      </c>
      <c r="AB439" t="s">
        <v>361</v>
      </c>
      <c r="AC439" t="s">
        <v>361</v>
      </c>
      <c r="AD439" t="s">
        <v>361</v>
      </c>
      <c r="AE439" t="s">
        <v>361</v>
      </c>
      <c r="AF439" t="s">
        <v>361</v>
      </c>
      <c r="AG439" t="s">
        <v>361</v>
      </c>
      <c r="AH439" t="s">
        <v>361</v>
      </c>
      <c r="AI439" t="s">
        <v>361</v>
      </c>
      <c r="AJ439" t="s">
        <v>361</v>
      </c>
      <c r="AK439" t="s">
        <v>361</v>
      </c>
      <c r="AL439" t="s">
        <v>361</v>
      </c>
      <c r="AM439" t="s">
        <v>361</v>
      </c>
      <c r="AN439" t="s">
        <v>361</v>
      </c>
    </row>
    <row r="440" spans="1:40" ht="15.75" customHeight="1" x14ac:dyDescent="0.2">
      <c r="A440" s="1" t="s">
        <v>361</v>
      </c>
      <c r="B440" s="1" t="s">
        <v>361</v>
      </c>
      <c r="C440" t="s">
        <v>361</v>
      </c>
      <c r="D440" s="2" t="s">
        <v>361</v>
      </c>
      <c r="E440" s="1" t="s">
        <v>361</v>
      </c>
      <c r="F440" t="s">
        <v>361</v>
      </c>
      <c r="G440" t="s">
        <v>361</v>
      </c>
      <c r="H440" t="s">
        <v>361</v>
      </c>
      <c r="I440" s="5" t="s">
        <v>361</v>
      </c>
      <c r="J440" t="s">
        <v>361</v>
      </c>
      <c r="K440" s="1" t="s">
        <v>361</v>
      </c>
      <c r="L440" t="s">
        <v>361</v>
      </c>
      <c r="M440" s="1" t="s">
        <v>361</v>
      </c>
      <c r="N440" s="1" t="s">
        <v>361</v>
      </c>
      <c r="O440" t="s">
        <v>361</v>
      </c>
      <c r="P440" s="1" t="s">
        <v>361</v>
      </c>
      <c r="Q440" s="1" t="s">
        <v>361</v>
      </c>
      <c r="R440" t="s">
        <v>361</v>
      </c>
      <c r="S440" t="s">
        <v>361</v>
      </c>
      <c r="T440" s="1" t="s">
        <v>361</v>
      </c>
      <c r="U440" t="s">
        <v>361</v>
      </c>
      <c r="V440" t="s">
        <v>361</v>
      </c>
      <c r="W440" t="s">
        <v>361</v>
      </c>
      <c r="X440" t="s">
        <v>361</v>
      </c>
      <c r="Y440" s="1" t="s">
        <v>361</v>
      </c>
      <c r="Z440" s="1" t="s">
        <v>361</v>
      </c>
      <c r="AA440" t="s">
        <v>361</v>
      </c>
      <c r="AB440" t="s">
        <v>361</v>
      </c>
      <c r="AC440" t="s">
        <v>361</v>
      </c>
      <c r="AD440" t="s">
        <v>361</v>
      </c>
      <c r="AE440" t="s">
        <v>361</v>
      </c>
      <c r="AF440" t="s">
        <v>361</v>
      </c>
      <c r="AG440" t="s">
        <v>361</v>
      </c>
      <c r="AH440" t="s">
        <v>361</v>
      </c>
      <c r="AI440" t="s">
        <v>361</v>
      </c>
      <c r="AJ440" t="s">
        <v>361</v>
      </c>
      <c r="AK440" t="s">
        <v>361</v>
      </c>
      <c r="AL440" t="s">
        <v>361</v>
      </c>
      <c r="AM440" t="s">
        <v>361</v>
      </c>
      <c r="AN440" t="s">
        <v>361</v>
      </c>
    </row>
    <row r="441" spans="1:40" ht="15.75" customHeight="1" x14ac:dyDescent="0.2">
      <c r="A441" s="1" t="s">
        <v>361</v>
      </c>
      <c r="B441" s="1" t="s">
        <v>361</v>
      </c>
      <c r="C441" t="s">
        <v>361</v>
      </c>
      <c r="D441" s="2" t="s">
        <v>361</v>
      </c>
      <c r="E441" s="1" t="s">
        <v>361</v>
      </c>
      <c r="F441" t="s">
        <v>361</v>
      </c>
      <c r="G441" t="s">
        <v>361</v>
      </c>
      <c r="H441" t="s">
        <v>361</v>
      </c>
      <c r="I441" s="5" t="s">
        <v>361</v>
      </c>
      <c r="J441" t="s">
        <v>361</v>
      </c>
      <c r="K441" s="1" t="s">
        <v>361</v>
      </c>
      <c r="L441" t="s">
        <v>361</v>
      </c>
      <c r="M441" s="1" t="s">
        <v>361</v>
      </c>
      <c r="N441" s="1" t="s">
        <v>361</v>
      </c>
      <c r="O441" t="s">
        <v>361</v>
      </c>
      <c r="P441" s="1" t="s">
        <v>361</v>
      </c>
      <c r="Q441" s="1" t="s">
        <v>361</v>
      </c>
      <c r="R441" t="s">
        <v>361</v>
      </c>
      <c r="S441" t="s">
        <v>361</v>
      </c>
      <c r="T441" s="1" t="s">
        <v>361</v>
      </c>
      <c r="U441" t="s">
        <v>361</v>
      </c>
      <c r="V441" t="s">
        <v>361</v>
      </c>
      <c r="W441" t="s">
        <v>361</v>
      </c>
      <c r="X441" t="s">
        <v>361</v>
      </c>
      <c r="Y441" s="1" t="s">
        <v>361</v>
      </c>
      <c r="Z441" s="1" t="s">
        <v>361</v>
      </c>
      <c r="AA441" t="s">
        <v>361</v>
      </c>
      <c r="AB441" t="s">
        <v>361</v>
      </c>
      <c r="AC441" t="s">
        <v>361</v>
      </c>
      <c r="AD441" t="s">
        <v>361</v>
      </c>
      <c r="AE441" t="s">
        <v>361</v>
      </c>
      <c r="AF441" t="s">
        <v>361</v>
      </c>
      <c r="AG441" t="s">
        <v>361</v>
      </c>
      <c r="AH441" t="s">
        <v>361</v>
      </c>
      <c r="AI441" t="s">
        <v>361</v>
      </c>
      <c r="AJ441" t="s">
        <v>361</v>
      </c>
      <c r="AK441" t="s">
        <v>361</v>
      </c>
      <c r="AL441" t="s">
        <v>361</v>
      </c>
      <c r="AM441" t="s">
        <v>361</v>
      </c>
      <c r="AN441" t="s">
        <v>361</v>
      </c>
    </row>
    <row r="442" spans="1:40" ht="15.75" customHeight="1" x14ac:dyDescent="0.2">
      <c r="A442" s="1" t="s">
        <v>361</v>
      </c>
      <c r="B442" s="1" t="s">
        <v>361</v>
      </c>
      <c r="C442" t="s">
        <v>361</v>
      </c>
      <c r="D442" s="2" t="s">
        <v>361</v>
      </c>
      <c r="E442" s="1" t="s">
        <v>361</v>
      </c>
      <c r="F442" t="s">
        <v>361</v>
      </c>
      <c r="G442" t="s">
        <v>361</v>
      </c>
      <c r="H442" t="s">
        <v>361</v>
      </c>
      <c r="I442" s="5" t="s">
        <v>361</v>
      </c>
      <c r="J442" t="s">
        <v>361</v>
      </c>
      <c r="K442" s="1" t="s">
        <v>361</v>
      </c>
      <c r="L442" t="s">
        <v>361</v>
      </c>
      <c r="M442" s="1" t="s">
        <v>361</v>
      </c>
      <c r="N442" s="1" t="s">
        <v>361</v>
      </c>
      <c r="O442" t="s">
        <v>361</v>
      </c>
      <c r="P442" s="1" t="s">
        <v>361</v>
      </c>
      <c r="Q442" s="1" t="s">
        <v>361</v>
      </c>
      <c r="R442" t="s">
        <v>361</v>
      </c>
      <c r="S442" t="s">
        <v>361</v>
      </c>
      <c r="T442" s="1" t="s">
        <v>361</v>
      </c>
      <c r="U442" t="s">
        <v>361</v>
      </c>
      <c r="V442" t="s">
        <v>361</v>
      </c>
      <c r="W442" t="s">
        <v>361</v>
      </c>
      <c r="X442" t="s">
        <v>361</v>
      </c>
      <c r="Y442" s="1" t="s">
        <v>361</v>
      </c>
      <c r="Z442" s="1" t="s">
        <v>361</v>
      </c>
      <c r="AA442" t="s">
        <v>361</v>
      </c>
      <c r="AB442" t="s">
        <v>361</v>
      </c>
      <c r="AC442" t="s">
        <v>361</v>
      </c>
      <c r="AD442" t="s">
        <v>361</v>
      </c>
      <c r="AE442" t="s">
        <v>361</v>
      </c>
      <c r="AF442" t="s">
        <v>361</v>
      </c>
      <c r="AG442" t="s">
        <v>361</v>
      </c>
      <c r="AH442" t="s">
        <v>361</v>
      </c>
      <c r="AI442" t="s">
        <v>361</v>
      </c>
      <c r="AJ442" t="s">
        <v>361</v>
      </c>
      <c r="AK442" t="s">
        <v>361</v>
      </c>
      <c r="AL442" t="s">
        <v>361</v>
      </c>
      <c r="AM442" t="s">
        <v>361</v>
      </c>
      <c r="AN442" t="s">
        <v>361</v>
      </c>
    </row>
    <row r="443" spans="1:40" ht="15.75" customHeight="1" x14ac:dyDescent="0.2">
      <c r="A443" s="1" t="s">
        <v>361</v>
      </c>
      <c r="B443" s="1" t="s">
        <v>361</v>
      </c>
      <c r="C443" t="s">
        <v>361</v>
      </c>
      <c r="D443" s="2" t="s">
        <v>361</v>
      </c>
      <c r="E443" s="1" t="s">
        <v>361</v>
      </c>
      <c r="F443" t="s">
        <v>361</v>
      </c>
      <c r="G443" t="s">
        <v>361</v>
      </c>
      <c r="H443" t="s">
        <v>361</v>
      </c>
      <c r="I443" s="5" t="s">
        <v>361</v>
      </c>
      <c r="J443" t="s">
        <v>361</v>
      </c>
      <c r="K443" s="1" t="s">
        <v>361</v>
      </c>
      <c r="L443" t="s">
        <v>361</v>
      </c>
      <c r="M443" s="1" t="s">
        <v>361</v>
      </c>
      <c r="N443" s="1" t="s">
        <v>361</v>
      </c>
      <c r="O443" t="s">
        <v>361</v>
      </c>
      <c r="P443" s="1" t="s">
        <v>361</v>
      </c>
      <c r="Q443" s="1" t="s">
        <v>361</v>
      </c>
      <c r="R443" t="s">
        <v>361</v>
      </c>
      <c r="S443" t="s">
        <v>361</v>
      </c>
      <c r="T443" s="1" t="s">
        <v>361</v>
      </c>
      <c r="U443" t="s">
        <v>361</v>
      </c>
      <c r="V443" t="s">
        <v>361</v>
      </c>
      <c r="W443" t="s">
        <v>361</v>
      </c>
      <c r="X443" t="s">
        <v>361</v>
      </c>
      <c r="Y443" s="1" t="s">
        <v>361</v>
      </c>
      <c r="Z443" s="1" t="s">
        <v>361</v>
      </c>
      <c r="AA443" t="s">
        <v>361</v>
      </c>
      <c r="AB443" t="s">
        <v>361</v>
      </c>
      <c r="AC443" t="s">
        <v>361</v>
      </c>
      <c r="AD443" t="s">
        <v>361</v>
      </c>
      <c r="AE443" t="s">
        <v>361</v>
      </c>
      <c r="AF443" t="s">
        <v>361</v>
      </c>
      <c r="AG443" t="s">
        <v>361</v>
      </c>
      <c r="AH443" t="s">
        <v>361</v>
      </c>
      <c r="AI443" t="s">
        <v>361</v>
      </c>
      <c r="AJ443" t="s">
        <v>361</v>
      </c>
      <c r="AK443" t="s">
        <v>361</v>
      </c>
      <c r="AL443" t="s">
        <v>361</v>
      </c>
      <c r="AM443" t="s">
        <v>361</v>
      </c>
      <c r="AN443" t="s">
        <v>361</v>
      </c>
    </row>
    <row r="444" spans="1:40" ht="15.75" customHeight="1" x14ac:dyDescent="0.2">
      <c r="A444" s="1" t="s">
        <v>361</v>
      </c>
      <c r="B444" s="1" t="s">
        <v>361</v>
      </c>
      <c r="C444" t="s">
        <v>361</v>
      </c>
      <c r="D444" s="2" t="s">
        <v>361</v>
      </c>
      <c r="E444" s="1" t="s">
        <v>361</v>
      </c>
      <c r="F444" t="s">
        <v>361</v>
      </c>
      <c r="G444" t="s">
        <v>361</v>
      </c>
      <c r="H444" t="s">
        <v>361</v>
      </c>
      <c r="I444" s="5" t="s">
        <v>361</v>
      </c>
      <c r="J444" t="s">
        <v>361</v>
      </c>
      <c r="K444" s="1" t="s">
        <v>361</v>
      </c>
      <c r="L444" t="s">
        <v>361</v>
      </c>
      <c r="M444" s="1" t="s">
        <v>361</v>
      </c>
      <c r="N444" s="1" t="s">
        <v>361</v>
      </c>
      <c r="O444" t="s">
        <v>361</v>
      </c>
      <c r="P444" s="1" t="s">
        <v>361</v>
      </c>
      <c r="Q444" s="1" t="s">
        <v>361</v>
      </c>
      <c r="R444" t="s">
        <v>361</v>
      </c>
      <c r="S444" t="s">
        <v>361</v>
      </c>
      <c r="T444" s="1" t="s">
        <v>361</v>
      </c>
      <c r="U444" t="s">
        <v>361</v>
      </c>
      <c r="V444" t="s">
        <v>361</v>
      </c>
      <c r="W444" t="s">
        <v>361</v>
      </c>
      <c r="X444" t="s">
        <v>361</v>
      </c>
      <c r="Y444" s="1" t="s">
        <v>361</v>
      </c>
      <c r="Z444" s="1" t="s">
        <v>361</v>
      </c>
      <c r="AA444" t="s">
        <v>361</v>
      </c>
      <c r="AB444" t="s">
        <v>361</v>
      </c>
      <c r="AC444" t="s">
        <v>361</v>
      </c>
      <c r="AD444" t="s">
        <v>361</v>
      </c>
      <c r="AE444" t="s">
        <v>361</v>
      </c>
      <c r="AF444" t="s">
        <v>361</v>
      </c>
      <c r="AG444" t="s">
        <v>361</v>
      </c>
      <c r="AH444" t="s">
        <v>361</v>
      </c>
      <c r="AI444" t="s">
        <v>361</v>
      </c>
      <c r="AJ444" t="s">
        <v>361</v>
      </c>
      <c r="AK444" t="s">
        <v>361</v>
      </c>
      <c r="AL444" t="s">
        <v>361</v>
      </c>
      <c r="AM444" t="s">
        <v>361</v>
      </c>
      <c r="AN444" t="s">
        <v>361</v>
      </c>
    </row>
    <row r="445" spans="1:40" ht="15.75" customHeight="1" x14ac:dyDescent="0.2">
      <c r="A445" s="1" t="s">
        <v>361</v>
      </c>
      <c r="B445" s="1" t="s">
        <v>361</v>
      </c>
      <c r="C445" t="s">
        <v>361</v>
      </c>
      <c r="D445" s="2" t="s">
        <v>361</v>
      </c>
      <c r="E445" s="1" t="s">
        <v>361</v>
      </c>
      <c r="F445" t="s">
        <v>361</v>
      </c>
      <c r="G445" t="s">
        <v>361</v>
      </c>
      <c r="H445" t="s">
        <v>361</v>
      </c>
      <c r="I445" s="5" t="s">
        <v>361</v>
      </c>
      <c r="J445" t="s">
        <v>361</v>
      </c>
      <c r="K445" s="1" t="s">
        <v>361</v>
      </c>
      <c r="L445" t="s">
        <v>361</v>
      </c>
      <c r="M445" s="1" t="s">
        <v>361</v>
      </c>
      <c r="N445" s="1" t="s">
        <v>361</v>
      </c>
      <c r="O445" t="s">
        <v>361</v>
      </c>
      <c r="P445" s="1" t="s">
        <v>361</v>
      </c>
      <c r="Q445" s="1" t="s">
        <v>361</v>
      </c>
      <c r="R445" t="s">
        <v>361</v>
      </c>
      <c r="S445" t="s">
        <v>361</v>
      </c>
      <c r="T445" s="1" t="s">
        <v>361</v>
      </c>
      <c r="U445" t="s">
        <v>361</v>
      </c>
      <c r="V445" t="s">
        <v>361</v>
      </c>
      <c r="W445" t="s">
        <v>361</v>
      </c>
      <c r="X445" t="s">
        <v>361</v>
      </c>
      <c r="Y445" s="1" t="s">
        <v>361</v>
      </c>
      <c r="Z445" s="1" t="s">
        <v>361</v>
      </c>
      <c r="AA445" t="s">
        <v>361</v>
      </c>
      <c r="AB445" t="s">
        <v>361</v>
      </c>
      <c r="AC445" t="s">
        <v>361</v>
      </c>
      <c r="AD445" t="s">
        <v>361</v>
      </c>
      <c r="AE445" t="s">
        <v>361</v>
      </c>
      <c r="AF445" t="s">
        <v>361</v>
      </c>
      <c r="AG445" t="s">
        <v>361</v>
      </c>
      <c r="AH445" t="s">
        <v>361</v>
      </c>
      <c r="AI445" t="s">
        <v>361</v>
      </c>
      <c r="AJ445" t="s">
        <v>361</v>
      </c>
      <c r="AK445" t="s">
        <v>361</v>
      </c>
      <c r="AL445" t="s">
        <v>361</v>
      </c>
      <c r="AM445" t="s">
        <v>361</v>
      </c>
      <c r="AN445" t="s">
        <v>361</v>
      </c>
    </row>
    <row r="446" spans="1:40" ht="15.75" customHeight="1" x14ac:dyDescent="0.2">
      <c r="A446" s="1" t="s">
        <v>361</v>
      </c>
      <c r="B446" s="1" t="s">
        <v>361</v>
      </c>
      <c r="C446" t="s">
        <v>361</v>
      </c>
      <c r="D446" s="2" t="s">
        <v>361</v>
      </c>
      <c r="E446" s="1" t="s">
        <v>361</v>
      </c>
      <c r="F446" t="s">
        <v>361</v>
      </c>
      <c r="G446" t="s">
        <v>361</v>
      </c>
      <c r="H446" t="s">
        <v>361</v>
      </c>
      <c r="I446" s="5" t="s">
        <v>361</v>
      </c>
      <c r="J446" t="s">
        <v>361</v>
      </c>
      <c r="K446" s="1" t="s">
        <v>361</v>
      </c>
      <c r="L446" t="s">
        <v>361</v>
      </c>
      <c r="M446" s="1" t="s">
        <v>361</v>
      </c>
      <c r="N446" s="1" t="s">
        <v>361</v>
      </c>
      <c r="O446" t="s">
        <v>361</v>
      </c>
      <c r="P446" s="1" t="s">
        <v>361</v>
      </c>
      <c r="Q446" s="1" t="s">
        <v>361</v>
      </c>
      <c r="R446" t="s">
        <v>361</v>
      </c>
      <c r="S446" t="s">
        <v>361</v>
      </c>
      <c r="T446" s="1" t="s">
        <v>361</v>
      </c>
      <c r="U446" t="s">
        <v>361</v>
      </c>
      <c r="V446" t="s">
        <v>361</v>
      </c>
      <c r="W446" t="s">
        <v>361</v>
      </c>
      <c r="X446" t="s">
        <v>361</v>
      </c>
      <c r="Y446" s="1" t="s">
        <v>361</v>
      </c>
      <c r="Z446" s="1" t="s">
        <v>361</v>
      </c>
      <c r="AA446" t="s">
        <v>361</v>
      </c>
      <c r="AB446" t="s">
        <v>361</v>
      </c>
      <c r="AC446" t="s">
        <v>361</v>
      </c>
      <c r="AD446" t="s">
        <v>361</v>
      </c>
      <c r="AE446" t="s">
        <v>361</v>
      </c>
      <c r="AF446" t="s">
        <v>361</v>
      </c>
      <c r="AG446" t="s">
        <v>361</v>
      </c>
      <c r="AH446" t="s">
        <v>361</v>
      </c>
      <c r="AI446" t="s">
        <v>361</v>
      </c>
      <c r="AJ446" t="s">
        <v>361</v>
      </c>
      <c r="AK446" t="s">
        <v>361</v>
      </c>
      <c r="AL446" t="s">
        <v>361</v>
      </c>
      <c r="AM446" t="s">
        <v>361</v>
      </c>
      <c r="AN446" t="s">
        <v>361</v>
      </c>
    </row>
    <row r="447" spans="1:40" ht="15.75" customHeight="1" x14ac:dyDescent="0.2">
      <c r="A447" s="1" t="s">
        <v>361</v>
      </c>
      <c r="B447" s="1" t="s">
        <v>361</v>
      </c>
      <c r="C447" t="s">
        <v>361</v>
      </c>
      <c r="D447" s="2" t="s">
        <v>361</v>
      </c>
      <c r="E447" s="1" t="s">
        <v>361</v>
      </c>
      <c r="F447" t="s">
        <v>361</v>
      </c>
      <c r="G447" t="s">
        <v>361</v>
      </c>
      <c r="H447" t="s">
        <v>361</v>
      </c>
      <c r="I447" s="5" t="s">
        <v>361</v>
      </c>
      <c r="J447" t="s">
        <v>361</v>
      </c>
      <c r="K447" s="1" t="s">
        <v>361</v>
      </c>
      <c r="L447" t="s">
        <v>361</v>
      </c>
      <c r="M447" s="1" t="s">
        <v>361</v>
      </c>
      <c r="N447" s="1" t="s">
        <v>361</v>
      </c>
      <c r="O447" t="s">
        <v>361</v>
      </c>
      <c r="P447" s="1" t="s">
        <v>361</v>
      </c>
      <c r="Q447" s="1" t="s">
        <v>361</v>
      </c>
      <c r="R447" t="s">
        <v>361</v>
      </c>
      <c r="S447" t="s">
        <v>361</v>
      </c>
      <c r="T447" s="1" t="s">
        <v>361</v>
      </c>
      <c r="U447" t="s">
        <v>361</v>
      </c>
      <c r="V447" t="s">
        <v>361</v>
      </c>
      <c r="W447" t="s">
        <v>361</v>
      </c>
      <c r="X447" t="s">
        <v>361</v>
      </c>
      <c r="Y447" s="1" t="s">
        <v>361</v>
      </c>
      <c r="Z447" s="1" t="s">
        <v>361</v>
      </c>
      <c r="AA447" t="s">
        <v>361</v>
      </c>
      <c r="AB447" t="s">
        <v>361</v>
      </c>
      <c r="AC447" t="s">
        <v>361</v>
      </c>
      <c r="AD447" t="s">
        <v>361</v>
      </c>
      <c r="AE447" t="s">
        <v>361</v>
      </c>
      <c r="AF447" t="s">
        <v>361</v>
      </c>
      <c r="AG447" t="s">
        <v>361</v>
      </c>
      <c r="AH447" t="s">
        <v>361</v>
      </c>
      <c r="AI447" t="s">
        <v>361</v>
      </c>
      <c r="AJ447" t="s">
        <v>361</v>
      </c>
      <c r="AK447" t="s">
        <v>361</v>
      </c>
      <c r="AL447" t="s">
        <v>361</v>
      </c>
      <c r="AM447" t="s">
        <v>361</v>
      </c>
      <c r="AN447" t="s">
        <v>361</v>
      </c>
    </row>
    <row r="448" spans="1:40" ht="15.75" customHeight="1" x14ac:dyDescent="0.2">
      <c r="A448" s="1" t="s">
        <v>361</v>
      </c>
      <c r="B448" s="1" t="s">
        <v>361</v>
      </c>
      <c r="C448" t="s">
        <v>361</v>
      </c>
      <c r="D448" s="2" t="s">
        <v>361</v>
      </c>
      <c r="E448" s="1" t="s">
        <v>361</v>
      </c>
      <c r="F448" t="s">
        <v>361</v>
      </c>
      <c r="G448" t="s">
        <v>361</v>
      </c>
      <c r="H448" t="s">
        <v>361</v>
      </c>
      <c r="I448" s="5" t="s">
        <v>361</v>
      </c>
      <c r="J448" t="s">
        <v>361</v>
      </c>
      <c r="K448" s="1" t="s">
        <v>361</v>
      </c>
      <c r="L448" t="s">
        <v>361</v>
      </c>
      <c r="M448" s="1" t="s">
        <v>361</v>
      </c>
      <c r="N448" s="1" t="s">
        <v>361</v>
      </c>
      <c r="O448" t="s">
        <v>361</v>
      </c>
      <c r="P448" s="1" t="s">
        <v>361</v>
      </c>
      <c r="Q448" s="1" t="s">
        <v>361</v>
      </c>
      <c r="R448" t="s">
        <v>361</v>
      </c>
      <c r="S448" t="s">
        <v>361</v>
      </c>
      <c r="T448" s="1" t="s">
        <v>361</v>
      </c>
      <c r="U448" t="s">
        <v>361</v>
      </c>
      <c r="V448" t="s">
        <v>361</v>
      </c>
      <c r="W448" t="s">
        <v>361</v>
      </c>
      <c r="X448" t="s">
        <v>361</v>
      </c>
      <c r="Y448" s="1" t="s">
        <v>361</v>
      </c>
      <c r="Z448" s="1" t="s">
        <v>361</v>
      </c>
      <c r="AA448" t="s">
        <v>361</v>
      </c>
      <c r="AB448" t="s">
        <v>361</v>
      </c>
      <c r="AC448" t="s">
        <v>361</v>
      </c>
      <c r="AD448" t="s">
        <v>361</v>
      </c>
      <c r="AE448" t="s">
        <v>361</v>
      </c>
      <c r="AF448" t="s">
        <v>361</v>
      </c>
      <c r="AG448" t="s">
        <v>361</v>
      </c>
      <c r="AH448" t="s">
        <v>361</v>
      </c>
      <c r="AI448" t="s">
        <v>361</v>
      </c>
      <c r="AJ448" t="s">
        <v>361</v>
      </c>
      <c r="AK448" t="s">
        <v>361</v>
      </c>
      <c r="AL448" t="s">
        <v>361</v>
      </c>
      <c r="AM448" t="s">
        <v>361</v>
      </c>
      <c r="AN448" t="s">
        <v>361</v>
      </c>
    </row>
    <row r="449" spans="1:40" ht="15.75" customHeight="1" x14ac:dyDescent="0.2">
      <c r="A449" s="1" t="s">
        <v>361</v>
      </c>
      <c r="B449" s="1" t="s">
        <v>361</v>
      </c>
      <c r="C449" t="s">
        <v>361</v>
      </c>
      <c r="D449" s="2" t="s">
        <v>361</v>
      </c>
      <c r="E449" s="1" t="s">
        <v>361</v>
      </c>
      <c r="F449" t="s">
        <v>361</v>
      </c>
      <c r="G449" t="s">
        <v>361</v>
      </c>
      <c r="H449" t="s">
        <v>361</v>
      </c>
      <c r="I449" s="5" t="s">
        <v>361</v>
      </c>
      <c r="J449" t="s">
        <v>361</v>
      </c>
      <c r="K449" s="1" t="s">
        <v>361</v>
      </c>
      <c r="L449" t="s">
        <v>361</v>
      </c>
      <c r="M449" s="1" t="s">
        <v>361</v>
      </c>
      <c r="N449" s="1" t="s">
        <v>361</v>
      </c>
      <c r="O449" t="s">
        <v>361</v>
      </c>
      <c r="P449" s="1" t="s">
        <v>361</v>
      </c>
      <c r="Q449" s="1" t="s">
        <v>361</v>
      </c>
      <c r="R449" t="s">
        <v>361</v>
      </c>
      <c r="S449" t="s">
        <v>361</v>
      </c>
      <c r="T449" s="1" t="s">
        <v>361</v>
      </c>
      <c r="U449" t="s">
        <v>361</v>
      </c>
      <c r="V449" t="s">
        <v>361</v>
      </c>
      <c r="W449" t="s">
        <v>361</v>
      </c>
      <c r="X449" t="s">
        <v>361</v>
      </c>
      <c r="Y449" s="1" t="s">
        <v>361</v>
      </c>
      <c r="Z449" s="1" t="s">
        <v>361</v>
      </c>
      <c r="AA449" t="s">
        <v>361</v>
      </c>
      <c r="AB449" t="s">
        <v>361</v>
      </c>
      <c r="AC449" t="s">
        <v>361</v>
      </c>
      <c r="AD449" t="s">
        <v>361</v>
      </c>
      <c r="AE449" t="s">
        <v>361</v>
      </c>
      <c r="AF449" t="s">
        <v>361</v>
      </c>
      <c r="AG449" t="s">
        <v>361</v>
      </c>
      <c r="AH449" t="s">
        <v>361</v>
      </c>
      <c r="AI449" t="s">
        <v>361</v>
      </c>
      <c r="AJ449" t="s">
        <v>361</v>
      </c>
      <c r="AK449" t="s">
        <v>361</v>
      </c>
      <c r="AL449" t="s">
        <v>361</v>
      </c>
      <c r="AM449" t="s">
        <v>361</v>
      </c>
      <c r="AN449" t="s">
        <v>361</v>
      </c>
    </row>
    <row r="450" spans="1:40" ht="15.75" customHeight="1" x14ac:dyDescent="0.2">
      <c r="A450" s="1" t="s">
        <v>361</v>
      </c>
      <c r="B450" s="1" t="s">
        <v>361</v>
      </c>
      <c r="C450" t="s">
        <v>361</v>
      </c>
      <c r="D450" s="2" t="s">
        <v>361</v>
      </c>
      <c r="E450" s="1" t="s">
        <v>361</v>
      </c>
      <c r="F450" t="s">
        <v>361</v>
      </c>
      <c r="G450" t="s">
        <v>361</v>
      </c>
      <c r="H450" t="s">
        <v>361</v>
      </c>
      <c r="I450" s="5" t="s">
        <v>361</v>
      </c>
      <c r="J450" t="s">
        <v>361</v>
      </c>
      <c r="K450" s="1" t="s">
        <v>361</v>
      </c>
      <c r="L450" t="s">
        <v>361</v>
      </c>
      <c r="M450" s="1" t="s">
        <v>361</v>
      </c>
      <c r="N450" s="1" t="s">
        <v>361</v>
      </c>
      <c r="O450" t="s">
        <v>361</v>
      </c>
      <c r="P450" s="1" t="s">
        <v>361</v>
      </c>
      <c r="Q450" s="1" t="s">
        <v>361</v>
      </c>
      <c r="R450" t="s">
        <v>361</v>
      </c>
      <c r="S450" t="s">
        <v>361</v>
      </c>
      <c r="T450" s="1" t="s">
        <v>361</v>
      </c>
      <c r="U450" t="s">
        <v>361</v>
      </c>
      <c r="V450" t="s">
        <v>361</v>
      </c>
      <c r="W450" t="s">
        <v>361</v>
      </c>
      <c r="X450" t="s">
        <v>361</v>
      </c>
      <c r="Y450" s="1" t="s">
        <v>361</v>
      </c>
      <c r="Z450" s="1" t="s">
        <v>361</v>
      </c>
      <c r="AA450" t="s">
        <v>361</v>
      </c>
      <c r="AB450" t="s">
        <v>361</v>
      </c>
      <c r="AC450" t="s">
        <v>361</v>
      </c>
      <c r="AD450" t="s">
        <v>361</v>
      </c>
      <c r="AE450" t="s">
        <v>361</v>
      </c>
      <c r="AF450" t="s">
        <v>361</v>
      </c>
      <c r="AG450" t="s">
        <v>361</v>
      </c>
      <c r="AH450" t="s">
        <v>361</v>
      </c>
      <c r="AI450" t="s">
        <v>361</v>
      </c>
      <c r="AJ450" t="s">
        <v>361</v>
      </c>
      <c r="AK450" t="s">
        <v>361</v>
      </c>
      <c r="AL450" t="s">
        <v>361</v>
      </c>
      <c r="AM450" t="s">
        <v>361</v>
      </c>
      <c r="AN450" t="s">
        <v>361</v>
      </c>
    </row>
    <row r="451" spans="1:40" ht="15.75" customHeight="1" x14ac:dyDescent="0.2">
      <c r="A451" s="1" t="s">
        <v>361</v>
      </c>
      <c r="B451" s="1" t="s">
        <v>361</v>
      </c>
      <c r="C451" t="s">
        <v>361</v>
      </c>
      <c r="D451" s="2" t="s">
        <v>361</v>
      </c>
      <c r="E451" s="1" t="s">
        <v>361</v>
      </c>
      <c r="F451" t="s">
        <v>361</v>
      </c>
      <c r="G451" t="s">
        <v>361</v>
      </c>
      <c r="H451" t="s">
        <v>361</v>
      </c>
      <c r="I451" s="5" t="s">
        <v>361</v>
      </c>
      <c r="J451" t="s">
        <v>361</v>
      </c>
      <c r="K451" s="1" t="s">
        <v>361</v>
      </c>
      <c r="L451" t="s">
        <v>361</v>
      </c>
      <c r="M451" s="1" t="s">
        <v>361</v>
      </c>
      <c r="N451" s="1" t="s">
        <v>361</v>
      </c>
      <c r="O451" t="s">
        <v>361</v>
      </c>
      <c r="P451" s="1" t="s">
        <v>361</v>
      </c>
      <c r="Q451" s="1" t="s">
        <v>361</v>
      </c>
      <c r="R451" t="s">
        <v>361</v>
      </c>
      <c r="S451" t="s">
        <v>361</v>
      </c>
      <c r="T451" s="1" t="s">
        <v>361</v>
      </c>
      <c r="U451" t="s">
        <v>361</v>
      </c>
      <c r="V451" t="s">
        <v>361</v>
      </c>
      <c r="W451" t="s">
        <v>361</v>
      </c>
      <c r="X451" t="s">
        <v>361</v>
      </c>
      <c r="Y451" s="1" t="s">
        <v>361</v>
      </c>
      <c r="Z451" s="1" t="s">
        <v>361</v>
      </c>
      <c r="AA451" t="s">
        <v>361</v>
      </c>
      <c r="AB451" t="s">
        <v>361</v>
      </c>
      <c r="AC451" t="s">
        <v>361</v>
      </c>
      <c r="AD451" t="s">
        <v>361</v>
      </c>
      <c r="AE451" t="s">
        <v>361</v>
      </c>
      <c r="AF451" t="s">
        <v>361</v>
      </c>
      <c r="AG451" t="s">
        <v>361</v>
      </c>
      <c r="AH451" t="s">
        <v>361</v>
      </c>
      <c r="AI451" t="s">
        <v>361</v>
      </c>
      <c r="AJ451" t="s">
        <v>361</v>
      </c>
      <c r="AK451" t="s">
        <v>361</v>
      </c>
      <c r="AL451" t="s">
        <v>361</v>
      </c>
      <c r="AM451" t="s">
        <v>361</v>
      </c>
      <c r="AN451" t="s">
        <v>361</v>
      </c>
    </row>
    <row r="452" spans="1:40" ht="15.75" customHeight="1" x14ac:dyDescent="0.2">
      <c r="A452" s="1" t="s">
        <v>361</v>
      </c>
      <c r="B452" s="1" t="s">
        <v>361</v>
      </c>
      <c r="C452" t="s">
        <v>361</v>
      </c>
      <c r="D452" s="2" t="s">
        <v>361</v>
      </c>
      <c r="E452" s="1" t="s">
        <v>361</v>
      </c>
      <c r="F452" t="s">
        <v>361</v>
      </c>
      <c r="G452" t="s">
        <v>361</v>
      </c>
      <c r="H452" t="s">
        <v>361</v>
      </c>
      <c r="I452" s="5" t="s">
        <v>361</v>
      </c>
      <c r="J452" t="s">
        <v>361</v>
      </c>
      <c r="K452" s="1" t="s">
        <v>361</v>
      </c>
      <c r="L452" t="s">
        <v>361</v>
      </c>
      <c r="M452" s="1" t="s">
        <v>361</v>
      </c>
      <c r="N452" s="1" t="s">
        <v>361</v>
      </c>
      <c r="O452" t="s">
        <v>361</v>
      </c>
      <c r="P452" s="1" t="s">
        <v>361</v>
      </c>
      <c r="Q452" s="1" t="s">
        <v>361</v>
      </c>
      <c r="R452" t="s">
        <v>361</v>
      </c>
      <c r="S452" t="s">
        <v>361</v>
      </c>
      <c r="T452" s="1" t="s">
        <v>361</v>
      </c>
      <c r="U452" t="s">
        <v>361</v>
      </c>
      <c r="V452" t="s">
        <v>361</v>
      </c>
      <c r="W452" t="s">
        <v>361</v>
      </c>
      <c r="X452" t="s">
        <v>361</v>
      </c>
      <c r="Y452" s="1" t="s">
        <v>361</v>
      </c>
      <c r="Z452" s="1" t="s">
        <v>361</v>
      </c>
      <c r="AA452" t="s">
        <v>361</v>
      </c>
      <c r="AB452" t="s">
        <v>361</v>
      </c>
      <c r="AC452" t="s">
        <v>361</v>
      </c>
      <c r="AD452" t="s">
        <v>361</v>
      </c>
      <c r="AE452" t="s">
        <v>361</v>
      </c>
      <c r="AF452" t="s">
        <v>361</v>
      </c>
      <c r="AG452" t="s">
        <v>361</v>
      </c>
      <c r="AH452" t="s">
        <v>361</v>
      </c>
      <c r="AI452" t="s">
        <v>361</v>
      </c>
      <c r="AJ452" t="s">
        <v>361</v>
      </c>
      <c r="AK452" t="s">
        <v>361</v>
      </c>
      <c r="AL452" t="s">
        <v>361</v>
      </c>
      <c r="AM452" t="s">
        <v>361</v>
      </c>
      <c r="AN452" t="s">
        <v>361</v>
      </c>
    </row>
    <row r="453" spans="1:40" ht="15.75" customHeight="1" x14ac:dyDescent="0.2">
      <c r="A453" s="1" t="s">
        <v>361</v>
      </c>
      <c r="B453" s="1" t="s">
        <v>361</v>
      </c>
      <c r="C453" t="s">
        <v>361</v>
      </c>
      <c r="D453" s="2" t="s">
        <v>361</v>
      </c>
      <c r="E453" s="1" t="s">
        <v>361</v>
      </c>
      <c r="F453" t="s">
        <v>361</v>
      </c>
      <c r="G453" t="s">
        <v>361</v>
      </c>
      <c r="H453" t="s">
        <v>361</v>
      </c>
      <c r="I453" s="5" t="s">
        <v>361</v>
      </c>
      <c r="J453" t="s">
        <v>361</v>
      </c>
      <c r="K453" s="1" t="s">
        <v>361</v>
      </c>
      <c r="L453" t="s">
        <v>361</v>
      </c>
      <c r="M453" s="1" t="s">
        <v>361</v>
      </c>
      <c r="N453" s="1" t="s">
        <v>361</v>
      </c>
      <c r="O453" t="s">
        <v>361</v>
      </c>
      <c r="P453" s="1" t="s">
        <v>361</v>
      </c>
      <c r="Q453" s="1" t="s">
        <v>361</v>
      </c>
      <c r="R453" t="s">
        <v>361</v>
      </c>
      <c r="S453" t="s">
        <v>361</v>
      </c>
      <c r="T453" s="1" t="s">
        <v>361</v>
      </c>
      <c r="U453" t="s">
        <v>361</v>
      </c>
      <c r="V453" t="s">
        <v>361</v>
      </c>
      <c r="W453" t="s">
        <v>361</v>
      </c>
      <c r="X453" t="s">
        <v>361</v>
      </c>
      <c r="Y453" s="1" t="s">
        <v>361</v>
      </c>
      <c r="Z453" s="1" t="s">
        <v>361</v>
      </c>
      <c r="AA453" t="s">
        <v>361</v>
      </c>
      <c r="AB453" t="s">
        <v>361</v>
      </c>
      <c r="AC453" t="s">
        <v>361</v>
      </c>
      <c r="AD453" t="s">
        <v>361</v>
      </c>
      <c r="AE453" t="s">
        <v>361</v>
      </c>
      <c r="AF453" t="s">
        <v>361</v>
      </c>
      <c r="AG453" t="s">
        <v>361</v>
      </c>
      <c r="AH453" t="s">
        <v>361</v>
      </c>
      <c r="AI453" t="s">
        <v>361</v>
      </c>
      <c r="AJ453" t="s">
        <v>361</v>
      </c>
      <c r="AK453" t="s">
        <v>361</v>
      </c>
      <c r="AL453" t="s">
        <v>361</v>
      </c>
      <c r="AM453" t="s">
        <v>361</v>
      </c>
      <c r="AN453" t="s">
        <v>361</v>
      </c>
    </row>
    <row r="454" spans="1:40" ht="15.75" customHeight="1" x14ac:dyDescent="0.2">
      <c r="A454" s="1" t="s">
        <v>361</v>
      </c>
      <c r="B454" s="1" t="s">
        <v>361</v>
      </c>
      <c r="C454" t="s">
        <v>361</v>
      </c>
      <c r="D454" s="2" t="s">
        <v>361</v>
      </c>
      <c r="E454" s="1" t="s">
        <v>361</v>
      </c>
      <c r="F454" t="s">
        <v>361</v>
      </c>
      <c r="G454" t="s">
        <v>361</v>
      </c>
      <c r="H454" t="s">
        <v>361</v>
      </c>
      <c r="I454" t="s">
        <v>361</v>
      </c>
      <c r="J454" t="s">
        <v>361</v>
      </c>
      <c r="K454" t="s">
        <v>361</v>
      </c>
      <c r="L454" t="s">
        <v>361</v>
      </c>
      <c r="M454" t="s">
        <v>361</v>
      </c>
      <c r="N454" t="s">
        <v>361</v>
      </c>
      <c r="O454" t="s">
        <v>361</v>
      </c>
      <c r="P454" t="s">
        <v>361</v>
      </c>
      <c r="Q454" t="s">
        <v>361</v>
      </c>
      <c r="R454" t="s">
        <v>361</v>
      </c>
      <c r="S454" t="s">
        <v>361</v>
      </c>
      <c r="T454" t="s">
        <v>361</v>
      </c>
      <c r="U454" t="s">
        <v>361</v>
      </c>
      <c r="V454" t="s">
        <v>361</v>
      </c>
      <c r="W454" t="s">
        <v>361</v>
      </c>
      <c r="X454" t="s">
        <v>361</v>
      </c>
      <c r="Y454" t="s">
        <v>361</v>
      </c>
      <c r="Z454" t="s">
        <v>361</v>
      </c>
      <c r="AA454" t="s">
        <v>361</v>
      </c>
      <c r="AB454" t="s">
        <v>361</v>
      </c>
      <c r="AC454" t="s">
        <v>361</v>
      </c>
      <c r="AD454" t="s">
        <v>361</v>
      </c>
      <c r="AE454" t="s">
        <v>361</v>
      </c>
      <c r="AF454" t="s">
        <v>361</v>
      </c>
      <c r="AG454" t="s">
        <v>361</v>
      </c>
      <c r="AH454" t="s">
        <v>361</v>
      </c>
      <c r="AI454" t="s">
        <v>361</v>
      </c>
      <c r="AJ454" t="s">
        <v>361</v>
      </c>
      <c r="AK454" t="s">
        <v>361</v>
      </c>
      <c r="AL454" t="s">
        <v>361</v>
      </c>
      <c r="AM454" t="s">
        <v>361</v>
      </c>
      <c r="AN454" t="s">
        <v>361</v>
      </c>
    </row>
    <row r="455" spans="1:40" ht="15.75" customHeight="1" x14ac:dyDescent="0.2">
      <c r="A455" s="1" t="s">
        <v>361</v>
      </c>
      <c r="B455" s="1" t="s">
        <v>361</v>
      </c>
      <c r="C455" t="s">
        <v>361</v>
      </c>
      <c r="D455" s="2" t="s">
        <v>361</v>
      </c>
      <c r="E455" s="1" t="s">
        <v>361</v>
      </c>
      <c r="F455" t="s">
        <v>361</v>
      </c>
      <c r="G455" t="s">
        <v>361</v>
      </c>
      <c r="H455" t="s">
        <v>361</v>
      </c>
      <c r="I455" t="s">
        <v>361</v>
      </c>
      <c r="J455" t="s">
        <v>361</v>
      </c>
      <c r="K455" t="s">
        <v>361</v>
      </c>
      <c r="L455" t="s">
        <v>361</v>
      </c>
      <c r="M455" t="s">
        <v>361</v>
      </c>
      <c r="N455" t="s">
        <v>361</v>
      </c>
      <c r="O455" t="s">
        <v>361</v>
      </c>
      <c r="P455" t="s">
        <v>361</v>
      </c>
      <c r="Q455" t="s">
        <v>361</v>
      </c>
      <c r="R455" t="s">
        <v>361</v>
      </c>
      <c r="S455" t="s">
        <v>361</v>
      </c>
      <c r="T455" t="s">
        <v>361</v>
      </c>
      <c r="U455" t="s">
        <v>361</v>
      </c>
      <c r="V455" t="s">
        <v>361</v>
      </c>
      <c r="W455" t="s">
        <v>361</v>
      </c>
      <c r="X455" t="s">
        <v>361</v>
      </c>
      <c r="Y455" t="s">
        <v>361</v>
      </c>
      <c r="Z455" t="s">
        <v>361</v>
      </c>
      <c r="AA455" t="s">
        <v>361</v>
      </c>
      <c r="AB455" t="s">
        <v>361</v>
      </c>
      <c r="AC455" t="s">
        <v>361</v>
      </c>
      <c r="AD455" t="s">
        <v>361</v>
      </c>
      <c r="AE455" t="s">
        <v>361</v>
      </c>
      <c r="AF455" t="s">
        <v>361</v>
      </c>
      <c r="AG455" t="s">
        <v>361</v>
      </c>
      <c r="AH455" t="s">
        <v>361</v>
      </c>
      <c r="AI455" t="s">
        <v>361</v>
      </c>
      <c r="AJ455" t="s">
        <v>361</v>
      </c>
      <c r="AK455" t="s">
        <v>361</v>
      </c>
      <c r="AL455" t="s">
        <v>361</v>
      </c>
      <c r="AM455" t="s">
        <v>361</v>
      </c>
      <c r="AN455" t="s">
        <v>361</v>
      </c>
    </row>
    <row r="456" spans="1:40" ht="15.75" customHeight="1" x14ac:dyDescent="0.2">
      <c r="A456" s="1" t="s">
        <v>361</v>
      </c>
      <c r="B456" s="1" t="s">
        <v>361</v>
      </c>
      <c r="C456" t="s">
        <v>361</v>
      </c>
      <c r="D456" s="2" t="s">
        <v>361</v>
      </c>
      <c r="E456" s="1" t="s">
        <v>361</v>
      </c>
      <c r="F456" t="s">
        <v>361</v>
      </c>
      <c r="G456" t="s">
        <v>361</v>
      </c>
      <c r="H456" t="s">
        <v>361</v>
      </c>
      <c r="I456" t="s">
        <v>361</v>
      </c>
      <c r="J456" t="s">
        <v>361</v>
      </c>
      <c r="K456" t="s">
        <v>361</v>
      </c>
      <c r="L456" t="s">
        <v>361</v>
      </c>
      <c r="M456" t="s">
        <v>361</v>
      </c>
      <c r="N456" t="s">
        <v>361</v>
      </c>
      <c r="O456" t="s">
        <v>361</v>
      </c>
      <c r="P456" t="s">
        <v>361</v>
      </c>
      <c r="Q456" t="s">
        <v>361</v>
      </c>
      <c r="R456" t="s">
        <v>361</v>
      </c>
      <c r="S456" t="s">
        <v>361</v>
      </c>
      <c r="T456" t="s">
        <v>361</v>
      </c>
      <c r="U456" t="s">
        <v>361</v>
      </c>
      <c r="V456" t="s">
        <v>361</v>
      </c>
      <c r="W456" t="s">
        <v>361</v>
      </c>
      <c r="X456" t="s">
        <v>361</v>
      </c>
      <c r="Y456" t="s">
        <v>361</v>
      </c>
      <c r="Z456" t="s">
        <v>361</v>
      </c>
      <c r="AA456" t="s">
        <v>361</v>
      </c>
      <c r="AB456" t="s">
        <v>361</v>
      </c>
      <c r="AC456" t="s">
        <v>361</v>
      </c>
      <c r="AD456" t="s">
        <v>361</v>
      </c>
      <c r="AE456" t="s">
        <v>361</v>
      </c>
      <c r="AF456" t="s">
        <v>361</v>
      </c>
      <c r="AG456" t="s">
        <v>361</v>
      </c>
      <c r="AH456" t="s">
        <v>361</v>
      </c>
      <c r="AI456" t="s">
        <v>361</v>
      </c>
      <c r="AJ456" t="s">
        <v>361</v>
      </c>
      <c r="AK456" t="s">
        <v>361</v>
      </c>
      <c r="AL456" t="s">
        <v>361</v>
      </c>
      <c r="AM456" t="s">
        <v>361</v>
      </c>
      <c r="AN456" t="s">
        <v>361</v>
      </c>
    </row>
    <row r="457" spans="1:40" ht="15.75" customHeight="1" x14ac:dyDescent="0.2">
      <c r="A457" s="1" t="s">
        <v>361</v>
      </c>
      <c r="B457" s="1" t="s">
        <v>361</v>
      </c>
      <c r="C457" t="s">
        <v>361</v>
      </c>
      <c r="D457" s="2" t="s">
        <v>361</v>
      </c>
      <c r="E457" s="1" t="s">
        <v>361</v>
      </c>
      <c r="F457" t="s">
        <v>361</v>
      </c>
      <c r="G457" t="s">
        <v>361</v>
      </c>
      <c r="H457" t="s">
        <v>361</v>
      </c>
      <c r="I457" t="s">
        <v>361</v>
      </c>
      <c r="J457" t="s">
        <v>361</v>
      </c>
      <c r="K457" t="s">
        <v>361</v>
      </c>
      <c r="L457" t="s">
        <v>361</v>
      </c>
      <c r="M457" t="s">
        <v>361</v>
      </c>
      <c r="N457" t="s">
        <v>361</v>
      </c>
      <c r="O457" t="s">
        <v>361</v>
      </c>
      <c r="P457" t="s">
        <v>361</v>
      </c>
      <c r="Q457" t="s">
        <v>361</v>
      </c>
      <c r="R457" t="s">
        <v>361</v>
      </c>
      <c r="S457" t="s">
        <v>361</v>
      </c>
      <c r="T457" t="s">
        <v>361</v>
      </c>
      <c r="U457" t="s">
        <v>361</v>
      </c>
      <c r="V457" t="s">
        <v>361</v>
      </c>
      <c r="W457" t="s">
        <v>361</v>
      </c>
      <c r="X457" t="s">
        <v>361</v>
      </c>
      <c r="Y457" t="s">
        <v>361</v>
      </c>
      <c r="Z457" t="s">
        <v>361</v>
      </c>
      <c r="AA457" t="s">
        <v>361</v>
      </c>
      <c r="AB457" t="s">
        <v>361</v>
      </c>
      <c r="AC457" t="s">
        <v>361</v>
      </c>
      <c r="AD457" t="s">
        <v>361</v>
      </c>
      <c r="AE457" t="s">
        <v>361</v>
      </c>
      <c r="AF457" t="s">
        <v>361</v>
      </c>
      <c r="AG457" t="s">
        <v>361</v>
      </c>
      <c r="AH457" t="s">
        <v>361</v>
      </c>
      <c r="AI457" t="s">
        <v>361</v>
      </c>
      <c r="AJ457" t="s">
        <v>361</v>
      </c>
      <c r="AK457" t="s">
        <v>361</v>
      </c>
      <c r="AL457" t="s">
        <v>361</v>
      </c>
      <c r="AM457" t="s">
        <v>361</v>
      </c>
      <c r="AN457" t="s">
        <v>361</v>
      </c>
    </row>
    <row r="458" spans="1:40" ht="15.75" customHeight="1" x14ac:dyDescent="0.2">
      <c r="A458" s="1" t="s">
        <v>361</v>
      </c>
      <c r="B458" s="1" t="s">
        <v>361</v>
      </c>
      <c r="C458" t="s">
        <v>361</v>
      </c>
      <c r="D458" s="2" t="s">
        <v>361</v>
      </c>
      <c r="E458" s="1" t="s">
        <v>361</v>
      </c>
      <c r="F458" t="s">
        <v>361</v>
      </c>
      <c r="G458" t="s">
        <v>361</v>
      </c>
      <c r="H458" t="s">
        <v>361</v>
      </c>
      <c r="I458" t="s">
        <v>361</v>
      </c>
      <c r="J458" t="s">
        <v>361</v>
      </c>
      <c r="K458" t="s">
        <v>361</v>
      </c>
      <c r="L458" t="s">
        <v>361</v>
      </c>
      <c r="M458" t="s">
        <v>361</v>
      </c>
      <c r="N458" t="s">
        <v>361</v>
      </c>
      <c r="O458" t="s">
        <v>361</v>
      </c>
      <c r="P458" t="s">
        <v>361</v>
      </c>
      <c r="Q458" t="s">
        <v>361</v>
      </c>
      <c r="R458" t="s">
        <v>361</v>
      </c>
      <c r="S458" t="s">
        <v>361</v>
      </c>
      <c r="T458" t="s">
        <v>361</v>
      </c>
      <c r="U458" t="s">
        <v>361</v>
      </c>
      <c r="V458" t="s">
        <v>361</v>
      </c>
      <c r="W458" t="s">
        <v>361</v>
      </c>
      <c r="X458" t="s">
        <v>361</v>
      </c>
      <c r="Y458" t="s">
        <v>361</v>
      </c>
      <c r="Z458" t="s">
        <v>361</v>
      </c>
      <c r="AA458" t="s">
        <v>361</v>
      </c>
      <c r="AB458" t="s">
        <v>361</v>
      </c>
      <c r="AC458" t="s">
        <v>361</v>
      </c>
      <c r="AD458" t="s">
        <v>361</v>
      </c>
      <c r="AE458" t="s">
        <v>361</v>
      </c>
      <c r="AF458" t="s">
        <v>361</v>
      </c>
      <c r="AG458" t="s">
        <v>361</v>
      </c>
      <c r="AH458" t="s">
        <v>361</v>
      </c>
      <c r="AI458" t="s">
        <v>361</v>
      </c>
      <c r="AJ458" t="s">
        <v>361</v>
      </c>
      <c r="AK458" t="s">
        <v>361</v>
      </c>
      <c r="AL458" t="s">
        <v>361</v>
      </c>
      <c r="AM458" t="s">
        <v>361</v>
      </c>
      <c r="AN458" t="s">
        <v>361</v>
      </c>
    </row>
    <row r="459" spans="1:40" ht="15.75" customHeight="1" x14ac:dyDescent="0.2">
      <c r="A459" s="1" t="s">
        <v>361</v>
      </c>
      <c r="B459" s="1" t="s">
        <v>361</v>
      </c>
      <c r="C459" t="s">
        <v>361</v>
      </c>
      <c r="D459" s="2" t="s">
        <v>361</v>
      </c>
      <c r="E459" s="1" t="s">
        <v>361</v>
      </c>
      <c r="F459" t="s">
        <v>361</v>
      </c>
      <c r="G459" t="s">
        <v>361</v>
      </c>
      <c r="H459" t="s">
        <v>361</v>
      </c>
      <c r="I459" t="s">
        <v>361</v>
      </c>
      <c r="J459" t="s">
        <v>361</v>
      </c>
      <c r="K459" t="s">
        <v>361</v>
      </c>
      <c r="L459" t="s">
        <v>361</v>
      </c>
      <c r="M459" t="s">
        <v>361</v>
      </c>
      <c r="N459" t="s">
        <v>361</v>
      </c>
      <c r="O459" t="s">
        <v>361</v>
      </c>
      <c r="P459" t="s">
        <v>361</v>
      </c>
      <c r="Q459" t="s">
        <v>361</v>
      </c>
      <c r="R459" t="s">
        <v>361</v>
      </c>
      <c r="S459" t="s">
        <v>361</v>
      </c>
      <c r="T459" t="s">
        <v>361</v>
      </c>
      <c r="U459" t="s">
        <v>361</v>
      </c>
      <c r="V459" t="s">
        <v>361</v>
      </c>
      <c r="W459" t="s">
        <v>361</v>
      </c>
      <c r="X459" t="s">
        <v>361</v>
      </c>
      <c r="Y459" t="s">
        <v>361</v>
      </c>
      <c r="Z459" t="s">
        <v>361</v>
      </c>
      <c r="AA459" t="s">
        <v>361</v>
      </c>
      <c r="AB459" t="s">
        <v>361</v>
      </c>
      <c r="AC459" t="s">
        <v>361</v>
      </c>
      <c r="AD459" t="s">
        <v>361</v>
      </c>
      <c r="AE459" t="s">
        <v>361</v>
      </c>
      <c r="AF459" t="s">
        <v>361</v>
      </c>
      <c r="AG459" t="s">
        <v>361</v>
      </c>
      <c r="AH459" t="s">
        <v>361</v>
      </c>
      <c r="AI459" t="s">
        <v>361</v>
      </c>
      <c r="AJ459" t="s">
        <v>361</v>
      </c>
      <c r="AK459" t="s">
        <v>361</v>
      </c>
      <c r="AL459" t="s">
        <v>361</v>
      </c>
      <c r="AM459" t="s">
        <v>361</v>
      </c>
      <c r="AN459" t="s">
        <v>361</v>
      </c>
    </row>
    <row r="460" spans="1:40" ht="15.75" customHeight="1" x14ac:dyDescent="0.2">
      <c r="A460" s="1" t="s">
        <v>361</v>
      </c>
      <c r="B460" s="1" t="s">
        <v>361</v>
      </c>
      <c r="C460" t="s">
        <v>361</v>
      </c>
      <c r="D460" s="2" t="s">
        <v>361</v>
      </c>
      <c r="E460" s="1" t="s">
        <v>361</v>
      </c>
      <c r="F460" t="s">
        <v>361</v>
      </c>
      <c r="G460" t="s">
        <v>361</v>
      </c>
      <c r="H460" t="s">
        <v>361</v>
      </c>
      <c r="I460" t="s">
        <v>361</v>
      </c>
      <c r="J460" t="s">
        <v>361</v>
      </c>
      <c r="K460" t="s">
        <v>361</v>
      </c>
      <c r="L460" t="s">
        <v>361</v>
      </c>
      <c r="M460" t="s">
        <v>361</v>
      </c>
      <c r="N460" t="s">
        <v>361</v>
      </c>
      <c r="O460" t="s">
        <v>361</v>
      </c>
      <c r="P460" t="s">
        <v>361</v>
      </c>
      <c r="Q460" t="s">
        <v>361</v>
      </c>
      <c r="R460" t="s">
        <v>361</v>
      </c>
      <c r="S460" t="s">
        <v>361</v>
      </c>
      <c r="T460" t="s">
        <v>361</v>
      </c>
      <c r="U460" t="s">
        <v>361</v>
      </c>
      <c r="V460" t="s">
        <v>361</v>
      </c>
      <c r="W460" t="s">
        <v>361</v>
      </c>
      <c r="X460" t="s">
        <v>361</v>
      </c>
      <c r="Y460" t="s">
        <v>361</v>
      </c>
      <c r="Z460" t="s">
        <v>361</v>
      </c>
      <c r="AA460" t="s">
        <v>361</v>
      </c>
      <c r="AB460" t="s">
        <v>361</v>
      </c>
      <c r="AC460" t="s">
        <v>361</v>
      </c>
      <c r="AD460" t="s">
        <v>361</v>
      </c>
      <c r="AE460" t="s">
        <v>361</v>
      </c>
      <c r="AF460" t="s">
        <v>361</v>
      </c>
      <c r="AG460" t="s">
        <v>361</v>
      </c>
      <c r="AH460" t="s">
        <v>361</v>
      </c>
      <c r="AI460" t="s">
        <v>361</v>
      </c>
      <c r="AJ460" t="s">
        <v>361</v>
      </c>
      <c r="AK460" t="s">
        <v>361</v>
      </c>
      <c r="AL460" t="s">
        <v>361</v>
      </c>
      <c r="AM460" t="s">
        <v>361</v>
      </c>
      <c r="AN460" t="s">
        <v>361</v>
      </c>
    </row>
    <row r="461" spans="1:40" ht="15.75" customHeight="1" x14ac:dyDescent="0.2">
      <c r="A461" s="1" t="s">
        <v>361</v>
      </c>
      <c r="B461" s="1" t="s">
        <v>361</v>
      </c>
      <c r="C461" t="s">
        <v>361</v>
      </c>
      <c r="D461" s="2" t="s">
        <v>361</v>
      </c>
      <c r="E461" s="1" t="s">
        <v>361</v>
      </c>
      <c r="F461" t="s">
        <v>361</v>
      </c>
      <c r="G461" t="s">
        <v>361</v>
      </c>
      <c r="H461" t="s">
        <v>361</v>
      </c>
      <c r="I461" t="s">
        <v>361</v>
      </c>
      <c r="J461" t="s">
        <v>361</v>
      </c>
      <c r="K461" t="s">
        <v>361</v>
      </c>
      <c r="L461" t="s">
        <v>361</v>
      </c>
      <c r="M461" t="s">
        <v>361</v>
      </c>
      <c r="N461" t="s">
        <v>361</v>
      </c>
      <c r="O461" t="s">
        <v>361</v>
      </c>
      <c r="P461" t="s">
        <v>361</v>
      </c>
      <c r="Q461" t="s">
        <v>361</v>
      </c>
      <c r="R461" t="s">
        <v>361</v>
      </c>
      <c r="S461" t="s">
        <v>361</v>
      </c>
      <c r="T461" t="s">
        <v>361</v>
      </c>
      <c r="U461" t="s">
        <v>361</v>
      </c>
      <c r="V461" t="s">
        <v>361</v>
      </c>
      <c r="W461" t="s">
        <v>361</v>
      </c>
      <c r="X461" t="s">
        <v>361</v>
      </c>
      <c r="Y461" t="s">
        <v>361</v>
      </c>
      <c r="Z461" t="s">
        <v>361</v>
      </c>
      <c r="AA461" t="s">
        <v>361</v>
      </c>
      <c r="AB461" t="s">
        <v>361</v>
      </c>
      <c r="AC461" t="s">
        <v>361</v>
      </c>
      <c r="AD461" t="s">
        <v>361</v>
      </c>
      <c r="AE461" t="s">
        <v>361</v>
      </c>
      <c r="AF461" t="s">
        <v>361</v>
      </c>
      <c r="AG461" t="s">
        <v>361</v>
      </c>
      <c r="AH461" t="s">
        <v>361</v>
      </c>
      <c r="AI461" t="s">
        <v>361</v>
      </c>
      <c r="AJ461" t="s">
        <v>361</v>
      </c>
      <c r="AK461" t="s">
        <v>361</v>
      </c>
      <c r="AL461" t="s">
        <v>361</v>
      </c>
      <c r="AM461" t="s">
        <v>361</v>
      </c>
      <c r="AN461" t="s">
        <v>361</v>
      </c>
    </row>
    <row r="462" spans="1:40" ht="15.75" customHeight="1" x14ac:dyDescent="0.2">
      <c r="A462" s="1" t="s">
        <v>361</v>
      </c>
      <c r="B462" s="1" t="s">
        <v>361</v>
      </c>
      <c r="C462" t="s">
        <v>361</v>
      </c>
      <c r="D462" s="2" t="s">
        <v>361</v>
      </c>
      <c r="E462" s="1" t="s">
        <v>361</v>
      </c>
      <c r="F462" t="s">
        <v>361</v>
      </c>
      <c r="G462" t="s">
        <v>361</v>
      </c>
      <c r="H462" t="s">
        <v>361</v>
      </c>
      <c r="I462" t="s">
        <v>361</v>
      </c>
      <c r="J462" t="s">
        <v>361</v>
      </c>
      <c r="K462" t="s">
        <v>361</v>
      </c>
      <c r="L462" t="s">
        <v>361</v>
      </c>
      <c r="M462" t="s">
        <v>361</v>
      </c>
      <c r="N462" t="s">
        <v>361</v>
      </c>
      <c r="O462" t="s">
        <v>361</v>
      </c>
      <c r="P462" t="s">
        <v>361</v>
      </c>
      <c r="Q462" t="s">
        <v>361</v>
      </c>
      <c r="R462" t="s">
        <v>361</v>
      </c>
      <c r="S462" t="s">
        <v>361</v>
      </c>
      <c r="T462" t="s">
        <v>361</v>
      </c>
      <c r="U462" t="s">
        <v>361</v>
      </c>
      <c r="V462" t="s">
        <v>361</v>
      </c>
      <c r="W462" t="s">
        <v>361</v>
      </c>
      <c r="X462" t="s">
        <v>361</v>
      </c>
      <c r="Y462" t="s">
        <v>361</v>
      </c>
      <c r="Z462" t="s">
        <v>361</v>
      </c>
      <c r="AA462" t="s">
        <v>361</v>
      </c>
      <c r="AB462" t="s">
        <v>361</v>
      </c>
      <c r="AC462" t="s">
        <v>361</v>
      </c>
      <c r="AD462" t="s">
        <v>361</v>
      </c>
      <c r="AE462" t="s">
        <v>361</v>
      </c>
      <c r="AF462" t="s">
        <v>361</v>
      </c>
      <c r="AG462" t="s">
        <v>361</v>
      </c>
      <c r="AH462" t="s">
        <v>361</v>
      </c>
      <c r="AI462" t="s">
        <v>361</v>
      </c>
      <c r="AJ462" t="s">
        <v>361</v>
      </c>
      <c r="AK462" t="s">
        <v>361</v>
      </c>
      <c r="AL462" t="s">
        <v>361</v>
      </c>
      <c r="AM462" t="s">
        <v>361</v>
      </c>
      <c r="AN462" t="s">
        <v>361</v>
      </c>
    </row>
    <row r="463" spans="1:40" ht="15.75" customHeight="1" x14ac:dyDescent="0.2">
      <c r="A463" s="1" t="s">
        <v>361</v>
      </c>
      <c r="B463" s="1" t="s">
        <v>361</v>
      </c>
      <c r="C463" t="s">
        <v>361</v>
      </c>
      <c r="D463" s="2" t="s">
        <v>361</v>
      </c>
      <c r="E463" s="1" t="s">
        <v>361</v>
      </c>
      <c r="F463" t="s">
        <v>361</v>
      </c>
      <c r="G463" t="s">
        <v>361</v>
      </c>
      <c r="H463" t="s">
        <v>361</v>
      </c>
      <c r="I463" t="s">
        <v>361</v>
      </c>
      <c r="J463" t="s">
        <v>361</v>
      </c>
      <c r="K463" t="s">
        <v>361</v>
      </c>
      <c r="L463" t="s">
        <v>361</v>
      </c>
      <c r="M463" t="s">
        <v>361</v>
      </c>
      <c r="N463" t="s">
        <v>361</v>
      </c>
      <c r="O463" t="s">
        <v>361</v>
      </c>
      <c r="P463" t="s">
        <v>361</v>
      </c>
      <c r="Q463" t="s">
        <v>361</v>
      </c>
      <c r="R463" t="s">
        <v>361</v>
      </c>
      <c r="S463" t="s">
        <v>361</v>
      </c>
      <c r="T463" t="s">
        <v>361</v>
      </c>
      <c r="U463" t="s">
        <v>361</v>
      </c>
      <c r="V463" t="s">
        <v>361</v>
      </c>
      <c r="W463" t="s">
        <v>361</v>
      </c>
      <c r="X463" t="s">
        <v>361</v>
      </c>
      <c r="Y463" t="s">
        <v>361</v>
      </c>
      <c r="Z463" t="s">
        <v>361</v>
      </c>
      <c r="AA463" t="s">
        <v>361</v>
      </c>
      <c r="AB463" t="s">
        <v>361</v>
      </c>
      <c r="AC463" t="s">
        <v>361</v>
      </c>
      <c r="AD463" t="s">
        <v>361</v>
      </c>
      <c r="AE463" t="s">
        <v>361</v>
      </c>
      <c r="AF463" t="s">
        <v>361</v>
      </c>
      <c r="AG463" t="s">
        <v>361</v>
      </c>
      <c r="AH463" t="s">
        <v>361</v>
      </c>
      <c r="AI463" t="s">
        <v>361</v>
      </c>
      <c r="AJ463" t="s">
        <v>361</v>
      </c>
      <c r="AK463" t="s">
        <v>361</v>
      </c>
      <c r="AL463" t="s">
        <v>361</v>
      </c>
      <c r="AM463" t="s">
        <v>361</v>
      </c>
      <c r="AN463" t="s">
        <v>361</v>
      </c>
    </row>
    <row r="464" spans="1:40" ht="15.75" customHeight="1" x14ac:dyDescent="0.2">
      <c r="A464" s="1" t="s">
        <v>361</v>
      </c>
      <c r="B464" s="1" t="s">
        <v>361</v>
      </c>
      <c r="C464" t="s">
        <v>361</v>
      </c>
      <c r="D464" s="2" t="s">
        <v>361</v>
      </c>
      <c r="E464" s="1" t="s">
        <v>361</v>
      </c>
      <c r="F464" t="s">
        <v>361</v>
      </c>
      <c r="G464" t="s">
        <v>361</v>
      </c>
      <c r="H464" t="s">
        <v>361</v>
      </c>
      <c r="I464" t="s">
        <v>361</v>
      </c>
      <c r="J464" t="s">
        <v>361</v>
      </c>
      <c r="K464" t="s">
        <v>361</v>
      </c>
      <c r="L464" t="s">
        <v>361</v>
      </c>
      <c r="M464" t="s">
        <v>361</v>
      </c>
      <c r="N464" t="s">
        <v>361</v>
      </c>
      <c r="O464" t="s">
        <v>361</v>
      </c>
      <c r="P464" t="s">
        <v>361</v>
      </c>
      <c r="Q464" t="s">
        <v>361</v>
      </c>
      <c r="R464" t="s">
        <v>361</v>
      </c>
      <c r="S464" t="s">
        <v>361</v>
      </c>
      <c r="T464" t="s">
        <v>361</v>
      </c>
      <c r="U464" t="s">
        <v>361</v>
      </c>
      <c r="V464" t="s">
        <v>361</v>
      </c>
      <c r="W464" t="s">
        <v>361</v>
      </c>
      <c r="X464" t="s">
        <v>361</v>
      </c>
      <c r="Y464" t="s">
        <v>361</v>
      </c>
      <c r="Z464" t="s">
        <v>361</v>
      </c>
      <c r="AA464" t="s">
        <v>361</v>
      </c>
      <c r="AB464" t="s">
        <v>361</v>
      </c>
      <c r="AC464" t="s">
        <v>361</v>
      </c>
      <c r="AD464" t="s">
        <v>361</v>
      </c>
      <c r="AE464" t="s">
        <v>361</v>
      </c>
      <c r="AF464" t="s">
        <v>361</v>
      </c>
      <c r="AG464" t="s">
        <v>361</v>
      </c>
      <c r="AH464" t="s">
        <v>361</v>
      </c>
      <c r="AI464" t="s">
        <v>361</v>
      </c>
      <c r="AJ464" t="s">
        <v>361</v>
      </c>
      <c r="AK464" t="s">
        <v>361</v>
      </c>
      <c r="AL464" t="s">
        <v>361</v>
      </c>
      <c r="AM464" t="s">
        <v>361</v>
      </c>
      <c r="AN464" t="s">
        <v>361</v>
      </c>
    </row>
    <row r="465" spans="1:40" ht="15.75" customHeight="1" x14ac:dyDescent="0.2">
      <c r="A465" s="1" t="s">
        <v>361</v>
      </c>
      <c r="B465" s="1" t="s">
        <v>361</v>
      </c>
      <c r="C465" t="s">
        <v>361</v>
      </c>
      <c r="D465" s="2" t="s">
        <v>361</v>
      </c>
      <c r="E465" s="1" t="s">
        <v>361</v>
      </c>
      <c r="F465" t="s">
        <v>361</v>
      </c>
      <c r="G465" t="s">
        <v>361</v>
      </c>
      <c r="H465" t="s">
        <v>361</v>
      </c>
      <c r="I465" t="s">
        <v>361</v>
      </c>
      <c r="J465" t="s">
        <v>361</v>
      </c>
      <c r="K465" t="s">
        <v>361</v>
      </c>
      <c r="L465" t="s">
        <v>361</v>
      </c>
      <c r="M465" t="s">
        <v>361</v>
      </c>
      <c r="N465" t="s">
        <v>361</v>
      </c>
      <c r="O465" t="s">
        <v>361</v>
      </c>
      <c r="P465" t="s">
        <v>361</v>
      </c>
      <c r="Q465" t="s">
        <v>361</v>
      </c>
      <c r="R465" t="s">
        <v>361</v>
      </c>
      <c r="S465" t="s">
        <v>361</v>
      </c>
      <c r="T465" t="s">
        <v>361</v>
      </c>
      <c r="U465" t="s">
        <v>361</v>
      </c>
      <c r="V465" t="s">
        <v>361</v>
      </c>
      <c r="W465" t="s">
        <v>361</v>
      </c>
      <c r="X465" t="s">
        <v>361</v>
      </c>
      <c r="Y465" t="s">
        <v>361</v>
      </c>
      <c r="Z465" t="s">
        <v>361</v>
      </c>
      <c r="AA465" t="s">
        <v>361</v>
      </c>
      <c r="AB465" t="s">
        <v>361</v>
      </c>
      <c r="AC465" t="s">
        <v>361</v>
      </c>
      <c r="AD465" t="s">
        <v>361</v>
      </c>
      <c r="AE465" t="s">
        <v>361</v>
      </c>
      <c r="AF465" t="s">
        <v>361</v>
      </c>
      <c r="AG465" t="s">
        <v>361</v>
      </c>
      <c r="AH465" t="s">
        <v>361</v>
      </c>
      <c r="AI465" t="s">
        <v>361</v>
      </c>
      <c r="AJ465" t="s">
        <v>361</v>
      </c>
      <c r="AK465" t="s">
        <v>361</v>
      </c>
      <c r="AL465" t="s">
        <v>361</v>
      </c>
      <c r="AM465" t="s">
        <v>361</v>
      </c>
      <c r="AN465" t="s">
        <v>361</v>
      </c>
    </row>
    <row r="466" spans="1:40" ht="15.75" customHeight="1" x14ac:dyDescent="0.2">
      <c r="A466" s="1" t="s">
        <v>361</v>
      </c>
      <c r="B466" s="1" t="s">
        <v>361</v>
      </c>
      <c r="C466" t="s">
        <v>361</v>
      </c>
      <c r="D466" s="2" t="s">
        <v>361</v>
      </c>
      <c r="E466" s="1" t="s">
        <v>361</v>
      </c>
      <c r="F466" t="s">
        <v>361</v>
      </c>
      <c r="G466" t="s">
        <v>361</v>
      </c>
      <c r="H466" t="s">
        <v>361</v>
      </c>
      <c r="I466" t="s">
        <v>361</v>
      </c>
      <c r="J466" t="s">
        <v>361</v>
      </c>
      <c r="K466" t="s">
        <v>361</v>
      </c>
      <c r="L466" t="s">
        <v>361</v>
      </c>
      <c r="M466" t="s">
        <v>361</v>
      </c>
      <c r="N466" t="s">
        <v>361</v>
      </c>
      <c r="O466" t="s">
        <v>361</v>
      </c>
      <c r="P466" t="s">
        <v>361</v>
      </c>
      <c r="Q466" t="s">
        <v>361</v>
      </c>
      <c r="R466" t="s">
        <v>361</v>
      </c>
      <c r="S466" t="s">
        <v>361</v>
      </c>
      <c r="T466" t="s">
        <v>361</v>
      </c>
      <c r="U466" t="s">
        <v>361</v>
      </c>
      <c r="V466" t="s">
        <v>361</v>
      </c>
      <c r="W466" t="s">
        <v>361</v>
      </c>
      <c r="X466" t="s">
        <v>361</v>
      </c>
      <c r="Y466" t="s">
        <v>361</v>
      </c>
      <c r="Z466" t="s">
        <v>361</v>
      </c>
      <c r="AA466" t="s">
        <v>361</v>
      </c>
      <c r="AB466" t="s">
        <v>361</v>
      </c>
      <c r="AC466" t="s">
        <v>361</v>
      </c>
      <c r="AD466" t="s">
        <v>361</v>
      </c>
      <c r="AE466" t="s">
        <v>361</v>
      </c>
      <c r="AF466" t="s">
        <v>361</v>
      </c>
      <c r="AG466" t="s">
        <v>361</v>
      </c>
      <c r="AH466" t="s">
        <v>361</v>
      </c>
      <c r="AI466" t="s">
        <v>361</v>
      </c>
      <c r="AJ466" t="s">
        <v>361</v>
      </c>
      <c r="AK466" t="s">
        <v>361</v>
      </c>
      <c r="AL466" t="s">
        <v>361</v>
      </c>
      <c r="AM466" t="s">
        <v>361</v>
      </c>
      <c r="AN466" t="s">
        <v>361</v>
      </c>
    </row>
    <row r="467" spans="1:40" ht="15.75" customHeight="1" x14ac:dyDescent="0.2">
      <c r="A467" s="1" t="s">
        <v>361</v>
      </c>
      <c r="B467" s="1" t="s">
        <v>361</v>
      </c>
      <c r="C467" t="s">
        <v>361</v>
      </c>
      <c r="D467" s="2" t="s">
        <v>361</v>
      </c>
      <c r="E467" s="1" t="s">
        <v>361</v>
      </c>
      <c r="F467" t="s">
        <v>361</v>
      </c>
      <c r="G467" t="s">
        <v>361</v>
      </c>
      <c r="H467" t="s">
        <v>361</v>
      </c>
      <c r="I467" t="s">
        <v>361</v>
      </c>
      <c r="J467" t="s">
        <v>361</v>
      </c>
      <c r="K467" t="s">
        <v>361</v>
      </c>
      <c r="L467" t="s">
        <v>361</v>
      </c>
      <c r="M467" t="s">
        <v>361</v>
      </c>
      <c r="N467" t="s">
        <v>361</v>
      </c>
      <c r="O467" t="s">
        <v>361</v>
      </c>
      <c r="P467" t="s">
        <v>361</v>
      </c>
      <c r="Q467" t="s">
        <v>361</v>
      </c>
      <c r="R467" t="s">
        <v>361</v>
      </c>
      <c r="S467" t="s">
        <v>361</v>
      </c>
      <c r="T467" t="s">
        <v>361</v>
      </c>
      <c r="U467" t="s">
        <v>361</v>
      </c>
      <c r="V467" t="s">
        <v>361</v>
      </c>
      <c r="W467" t="s">
        <v>361</v>
      </c>
      <c r="X467" t="s">
        <v>361</v>
      </c>
      <c r="Y467" t="s">
        <v>361</v>
      </c>
      <c r="Z467" t="s">
        <v>361</v>
      </c>
      <c r="AA467" t="s">
        <v>361</v>
      </c>
      <c r="AB467" t="s">
        <v>361</v>
      </c>
      <c r="AC467" t="s">
        <v>361</v>
      </c>
      <c r="AD467" t="s">
        <v>361</v>
      </c>
      <c r="AE467" t="s">
        <v>361</v>
      </c>
      <c r="AF467" t="s">
        <v>361</v>
      </c>
      <c r="AG467" t="s">
        <v>361</v>
      </c>
      <c r="AH467" t="s">
        <v>361</v>
      </c>
      <c r="AI467" t="s">
        <v>361</v>
      </c>
      <c r="AJ467" t="s">
        <v>361</v>
      </c>
      <c r="AK467" t="s">
        <v>361</v>
      </c>
      <c r="AL467" t="s">
        <v>361</v>
      </c>
      <c r="AM467" t="s">
        <v>361</v>
      </c>
      <c r="AN467" t="s">
        <v>361</v>
      </c>
    </row>
    <row r="468" spans="1:40" ht="15.75" customHeight="1" x14ac:dyDescent="0.2">
      <c r="A468" s="1" t="s">
        <v>361</v>
      </c>
      <c r="B468" s="1" t="s">
        <v>361</v>
      </c>
      <c r="C468" t="s">
        <v>361</v>
      </c>
      <c r="D468" s="2" t="s">
        <v>361</v>
      </c>
      <c r="E468" s="1" t="s">
        <v>361</v>
      </c>
      <c r="F468" t="s">
        <v>361</v>
      </c>
      <c r="G468" t="s">
        <v>361</v>
      </c>
      <c r="H468" t="s">
        <v>361</v>
      </c>
      <c r="I468" t="s">
        <v>361</v>
      </c>
      <c r="J468" t="s">
        <v>361</v>
      </c>
      <c r="K468" t="s">
        <v>361</v>
      </c>
      <c r="L468" t="s">
        <v>361</v>
      </c>
      <c r="M468" t="s">
        <v>361</v>
      </c>
      <c r="N468" t="s">
        <v>361</v>
      </c>
      <c r="O468" t="s">
        <v>361</v>
      </c>
      <c r="P468" t="s">
        <v>361</v>
      </c>
      <c r="Q468" t="s">
        <v>361</v>
      </c>
      <c r="R468" t="s">
        <v>361</v>
      </c>
      <c r="S468" t="s">
        <v>361</v>
      </c>
      <c r="T468" t="s">
        <v>361</v>
      </c>
      <c r="U468" t="s">
        <v>361</v>
      </c>
      <c r="V468" t="s">
        <v>361</v>
      </c>
      <c r="W468" t="s">
        <v>361</v>
      </c>
      <c r="X468" t="s">
        <v>361</v>
      </c>
      <c r="Y468" t="s">
        <v>361</v>
      </c>
      <c r="Z468" t="s">
        <v>361</v>
      </c>
      <c r="AA468" t="s">
        <v>361</v>
      </c>
      <c r="AB468" t="s">
        <v>361</v>
      </c>
      <c r="AC468" t="s">
        <v>361</v>
      </c>
      <c r="AD468" t="s">
        <v>361</v>
      </c>
      <c r="AE468" t="s">
        <v>361</v>
      </c>
      <c r="AF468" t="s">
        <v>361</v>
      </c>
      <c r="AG468" t="s">
        <v>361</v>
      </c>
      <c r="AH468" t="s">
        <v>361</v>
      </c>
      <c r="AI468" t="s">
        <v>361</v>
      </c>
      <c r="AJ468" t="s">
        <v>361</v>
      </c>
      <c r="AK468" t="s">
        <v>361</v>
      </c>
      <c r="AL468" t="s">
        <v>361</v>
      </c>
      <c r="AM468" t="s">
        <v>361</v>
      </c>
      <c r="AN468" t="s">
        <v>361</v>
      </c>
    </row>
    <row r="469" spans="1:40" ht="15.75" customHeight="1" x14ac:dyDescent="0.2">
      <c r="A469" s="1" t="s">
        <v>361</v>
      </c>
      <c r="B469" s="1" t="s">
        <v>361</v>
      </c>
      <c r="C469" t="s">
        <v>361</v>
      </c>
      <c r="D469" s="2" t="s">
        <v>361</v>
      </c>
      <c r="E469" s="1" t="s">
        <v>361</v>
      </c>
      <c r="F469" t="s">
        <v>361</v>
      </c>
      <c r="G469" t="s">
        <v>361</v>
      </c>
      <c r="H469" t="s">
        <v>361</v>
      </c>
      <c r="I469" t="s">
        <v>361</v>
      </c>
      <c r="J469" t="s">
        <v>361</v>
      </c>
      <c r="K469" t="s">
        <v>361</v>
      </c>
      <c r="L469" t="s">
        <v>361</v>
      </c>
      <c r="M469" t="s">
        <v>361</v>
      </c>
      <c r="N469" t="s">
        <v>361</v>
      </c>
      <c r="O469" t="s">
        <v>361</v>
      </c>
      <c r="P469" t="s">
        <v>361</v>
      </c>
      <c r="Q469" t="s">
        <v>361</v>
      </c>
      <c r="R469" t="s">
        <v>361</v>
      </c>
      <c r="S469" t="s">
        <v>361</v>
      </c>
      <c r="T469" t="s">
        <v>361</v>
      </c>
      <c r="U469" t="s">
        <v>361</v>
      </c>
      <c r="V469" t="s">
        <v>361</v>
      </c>
      <c r="W469" t="s">
        <v>361</v>
      </c>
      <c r="X469" t="s">
        <v>361</v>
      </c>
      <c r="Y469" t="s">
        <v>361</v>
      </c>
      <c r="Z469" t="s">
        <v>361</v>
      </c>
      <c r="AA469" t="s">
        <v>361</v>
      </c>
      <c r="AB469" t="s">
        <v>361</v>
      </c>
      <c r="AC469" t="s">
        <v>361</v>
      </c>
      <c r="AD469" t="s">
        <v>361</v>
      </c>
      <c r="AE469" t="s">
        <v>361</v>
      </c>
      <c r="AF469" t="s">
        <v>361</v>
      </c>
      <c r="AG469" t="s">
        <v>361</v>
      </c>
      <c r="AH469" t="s">
        <v>361</v>
      </c>
      <c r="AI469" t="s">
        <v>361</v>
      </c>
      <c r="AJ469" t="s">
        <v>361</v>
      </c>
      <c r="AK469" t="s">
        <v>361</v>
      </c>
      <c r="AL469" t="s">
        <v>361</v>
      </c>
      <c r="AM469" t="s">
        <v>361</v>
      </c>
      <c r="AN469" t="s">
        <v>361</v>
      </c>
    </row>
    <row r="470" spans="1:40" ht="15.75" customHeight="1" x14ac:dyDescent="0.2">
      <c r="A470" s="1" t="s">
        <v>361</v>
      </c>
      <c r="B470" s="1" t="s">
        <v>361</v>
      </c>
      <c r="C470" t="s">
        <v>361</v>
      </c>
      <c r="D470" s="2" t="s">
        <v>361</v>
      </c>
      <c r="E470" s="1" t="s">
        <v>361</v>
      </c>
      <c r="F470" t="s">
        <v>361</v>
      </c>
      <c r="G470" t="s">
        <v>361</v>
      </c>
      <c r="H470" t="s">
        <v>361</v>
      </c>
      <c r="I470" t="s">
        <v>361</v>
      </c>
      <c r="J470" t="s">
        <v>361</v>
      </c>
      <c r="K470" t="s">
        <v>361</v>
      </c>
      <c r="L470" t="s">
        <v>361</v>
      </c>
      <c r="M470" t="s">
        <v>361</v>
      </c>
      <c r="N470" t="s">
        <v>361</v>
      </c>
      <c r="O470" t="s">
        <v>361</v>
      </c>
      <c r="P470" t="s">
        <v>361</v>
      </c>
      <c r="Q470" t="s">
        <v>361</v>
      </c>
      <c r="R470" t="s">
        <v>361</v>
      </c>
      <c r="S470" t="s">
        <v>361</v>
      </c>
      <c r="T470" t="s">
        <v>361</v>
      </c>
      <c r="U470" t="s">
        <v>361</v>
      </c>
      <c r="V470" t="s">
        <v>361</v>
      </c>
      <c r="W470" t="s">
        <v>361</v>
      </c>
      <c r="X470" t="s">
        <v>361</v>
      </c>
      <c r="Y470" t="s">
        <v>361</v>
      </c>
      <c r="Z470" t="s">
        <v>361</v>
      </c>
      <c r="AA470" t="s">
        <v>361</v>
      </c>
      <c r="AB470" t="s">
        <v>361</v>
      </c>
      <c r="AC470" t="s">
        <v>361</v>
      </c>
      <c r="AD470" t="s">
        <v>361</v>
      </c>
      <c r="AE470" t="s">
        <v>361</v>
      </c>
      <c r="AF470" t="s">
        <v>361</v>
      </c>
      <c r="AG470" t="s">
        <v>361</v>
      </c>
      <c r="AH470" t="s">
        <v>361</v>
      </c>
      <c r="AI470" t="s">
        <v>361</v>
      </c>
      <c r="AJ470" t="s">
        <v>361</v>
      </c>
      <c r="AK470" t="s">
        <v>361</v>
      </c>
      <c r="AL470" t="s">
        <v>361</v>
      </c>
      <c r="AM470" t="s">
        <v>361</v>
      </c>
      <c r="AN470" t="s">
        <v>361</v>
      </c>
    </row>
    <row r="471" spans="1:40" ht="15.75" customHeight="1" x14ac:dyDescent="0.2">
      <c r="A471" s="1" t="s">
        <v>361</v>
      </c>
      <c r="B471" s="1" t="s">
        <v>361</v>
      </c>
      <c r="C471" t="s">
        <v>361</v>
      </c>
      <c r="D471" s="2" t="s">
        <v>361</v>
      </c>
      <c r="E471" s="1" t="s">
        <v>361</v>
      </c>
      <c r="F471" t="s">
        <v>361</v>
      </c>
      <c r="G471" t="s">
        <v>361</v>
      </c>
      <c r="H471" t="s">
        <v>361</v>
      </c>
      <c r="I471" t="s">
        <v>361</v>
      </c>
      <c r="J471" t="s">
        <v>361</v>
      </c>
      <c r="K471" t="s">
        <v>361</v>
      </c>
      <c r="L471" t="s">
        <v>361</v>
      </c>
      <c r="M471" t="s">
        <v>361</v>
      </c>
      <c r="N471" t="s">
        <v>361</v>
      </c>
      <c r="O471" t="s">
        <v>361</v>
      </c>
      <c r="P471" t="s">
        <v>361</v>
      </c>
      <c r="Q471" t="s">
        <v>361</v>
      </c>
      <c r="R471" t="s">
        <v>361</v>
      </c>
      <c r="S471" t="s">
        <v>361</v>
      </c>
      <c r="T471" t="s">
        <v>361</v>
      </c>
      <c r="U471" t="s">
        <v>361</v>
      </c>
      <c r="V471" t="s">
        <v>361</v>
      </c>
      <c r="W471" t="s">
        <v>361</v>
      </c>
      <c r="X471" t="s">
        <v>361</v>
      </c>
      <c r="Y471" t="s">
        <v>361</v>
      </c>
      <c r="Z471" t="s">
        <v>361</v>
      </c>
      <c r="AA471" t="s">
        <v>361</v>
      </c>
      <c r="AB471" t="s">
        <v>361</v>
      </c>
      <c r="AC471" t="s">
        <v>361</v>
      </c>
      <c r="AD471" t="s">
        <v>361</v>
      </c>
      <c r="AE471" t="s">
        <v>361</v>
      </c>
      <c r="AF471" t="s">
        <v>361</v>
      </c>
      <c r="AG471" t="s">
        <v>361</v>
      </c>
      <c r="AH471" t="s">
        <v>361</v>
      </c>
      <c r="AI471" t="s">
        <v>361</v>
      </c>
      <c r="AJ471" t="s">
        <v>361</v>
      </c>
      <c r="AK471" t="s">
        <v>361</v>
      </c>
      <c r="AL471" t="s">
        <v>361</v>
      </c>
      <c r="AM471" t="s">
        <v>361</v>
      </c>
      <c r="AN471" t="s">
        <v>361</v>
      </c>
    </row>
    <row r="472" spans="1:40" ht="15.75" customHeight="1" x14ac:dyDescent="0.2">
      <c r="A472" s="1" t="s">
        <v>361</v>
      </c>
      <c r="B472" s="1" t="s">
        <v>361</v>
      </c>
      <c r="C472" t="s">
        <v>361</v>
      </c>
      <c r="D472" s="2" t="s">
        <v>361</v>
      </c>
      <c r="E472" s="1" t="s">
        <v>361</v>
      </c>
      <c r="F472" t="s">
        <v>361</v>
      </c>
      <c r="G472" t="s">
        <v>361</v>
      </c>
      <c r="H472" t="s">
        <v>361</v>
      </c>
      <c r="I472" t="s">
        <v>361</v>
      </c>
      <c r="J472" t="s">
        <v>361</v>
      </c>
      <c r="K472" t="s">
        <v>361</v>
      </c>
      <c r="L472" t="s">
        <v>361</v>
      </c>
      <c r="M472" t="s">
        <v>361</v>
      </c>
      <c r="N472" t="s">
        <v>361</v>
      </c>
      <c r="O472" t="s">
        <v>361</v>
      </c>
      <c r="P472" t="s">
        <v>361</v>
      </c>
      <c r="Q472" t="s">
        <v>361</v>
      </c>
      <c r="R472" t="s">
        <v>361</v>
      </c>
      <c r="S472" t="s">
        <v>361</v>
      </c>
      <c r="T472" t="s">
        <v>361</v>
      </c>
      <c r="U472" t="s">
        <v>361</v>
      </c>
      <c r="V472" t="s">
        <v>361</v>
      </c>
      <c r="W472" t="s">
        <v>361</v>
      </c>
      <c r="X472" t="s">
        <v>361</v>
      </c>
      <c r="Y472" t="s">
        <v>361</v>
      </c>
      <c r="Z472" t="s">
        <v>361</v>
      </c>
      <c r="AA472" t="s">
        <v>361</v>
      </c>
      <c r="AB472" t="s">
        <v>361</v>
      </c>
      <c r="AC472" t="s">
        <v>361</v>
      </c>
      <c r="AD472" t="s">
        <v>361</v>
      </c>
      <c r="AE472" t="s">
        <v>361</v>
      </c>
      <c r="AF472" t="s">
        <v>361</v>
      </c>
      <c r="AG472" t="s">
        <v>361</v>
      </c>
      <c r="AH472" t="s">
        <v>361</v>
      </c>
      <c r="AI472" t="s">
        <v>361</v>
      </c>
      <c r="AJ472" t="s">
        <v>361</v>
      </c>
      <c r="AK472" t="s">
        <v>361</v>
      </c>
      <c r="AL472" t="s">
        <v>361</v>
      </c>
      <c r="AM472" t="s">
        <v>361</v>
      </c>
      <c r="AN472" t="s">
        <v>361</v>
      </c>
    </row>
    <row r="473" spans="1:40" ht="15.75" customHeight="1" x14ac:dyDescent="0.2">
      <c r="A473" s="1" t="s">
        <v>361</v>
      </c>
      <c r="B473" s="1" t="s">
        <v>361</v>
      </c>
      <c r="C473" t="s">
        <v>361</v>
      </c>
      <c r="D473" s="2" t="s">
        <v>361</v>
      </c>
      <c r="E473" s="1" t="s">
        <v>361</v>
      </c>
      <c r="F473" t="s">
        <v>361</v>
      </c>
      <c r="G473" t="s">
        <v>361</v>
      </c>
      <c r="H473" t="s">
        <v>361</v>
      </c>
      <c r="I473" t="s">
        <v>361</v>
      </c>
      <c r="J473" t="s">
        <v>361</v>
      </c>
      <c r="K473" t="s">
        <v>361</v>
      </c>
      <c r="L473" t="s">
        <v>361</v>
      </c>
      <c r="M473" t="s">
        <v>361</v>
      </c>
      <c r="N473" t="s">
        <v>361</v>
      </c>
      <c r="O473" t="s">
        <v>361</v>
      </c>
      <c r="P473" t="s">
        <v>361</v>
      </c>
      <c r="Q473" t="s">
        <v>361</v>
      </c>
      <c r="R473" t="s">
        <v>361</v>
      </c>
      <c r="S473" t="s">
        <v>361</v>
      </c>
      <c r="T473" t="s">
        <v>361</v>
      </c>
      <c r="U473" t="s">
        <v>361</v>
      </c>
      <c r="V473" t="s">
        <v>361</v>
      </c>
      <c r="W473" t="s">
        <v>361</v>
      </c>
      <c r="X473" t="s">
        <v>361</v>
      </c>
      <c r="Y473" t="s">
        <v>361</v>
      </c>
      <c r="Z473" t="s">
        <v>361</v>
      </c>
      <c r="AA473" t="s">
        <v>361</v>
      </c>
      <c r="AB473" t="s">
        <v>361</v>
      </c>
      <c r="AC473" t="s">
        <v>361</v>
      </c>
      <c r="AD473" t="s">
        <v>361</v>
      </c>
      <c r="AE473" t="s">
        <v>361</v>
      </c>
      <c r="AF473" t="s">
        <v>361</v>
      </c>
      <c r="AG473" t="s">
        <v>361</v>
      </c>
      <c r="AH473" t="s">
        <v>361</v>
      </c>
      <c r="AI473" t="s">
        <v>361</v>
      </c>
      <c r="AJ473" t="s">
        <v>361</v>
      </c>
      <c r="AK473" t="s">
        <v>361</v>
      </c>
      <c r="AL473" t="s">
        <v>361</v>
      </c>
      <c r="AM473" t="s">
        <v>361</v>
      </c>
      <c r="AN473" t="s">
        <v>361</v>
      </c>
    </row>
    <row r="474" spans="1:40" ht="15.75" customHeight="1" x14ac:dyDescent="0.2">
      <c r="A474" s="1" t="s">
        <v>361</v>
      </c>
      <c r="B474" s="1" t="s">
        <v>361</v>
      </c>
      <c r="C474" t="s">
        <v>361</v>
      </c>
      <c r="D474" s="2" t="s">
        <v>361</v>
      </c>
      <c r="E474" s="1" t="s">
        <v>361</v>
      </c>
      <c r="F474" t="s">
        <v>361</v>
      </c>
      <c r="G474" t="s">
        <v>361</v>
      </c>
      <c r="H474" t="s">
        <v>361</v>
      </c>
      <c r="I474" t="s">
        <v>361</v>
      </c>
      <c r="J474" t="s">
        <v>361</v>
      </c>
      <c r="K474" t="s">
        <v>361</v>
      </c>
      <c r="L474" t="s">
        <v>361</v>
      </c>
      <c r="M474" t="s">
        <v>361</v>
      </c>
      <c r="N474" t="s">
        <v>361</v>
      </c>
      <c r="O474" t="s">
        <v>361</v>
      </c>
      <c r="P474" t="s">
        <v>361</v>
      </c>
      <c r="Q474" t="s">
        <v>361</v>
      </c>
      <c r="R474" t="s">
        <v>361</v>
      </c>
      <c r="S474" t="s">
        <v>361</v>
      </c>
      <c r="T474" t="s">
        <v>361</v>
      </c>
      <c r="U474" t="s">
        <v>361</v>
      </c>
      <c r="V474" t="s">
        <v>361</v>
      </c>
      <c r="W474" t="s">
        <v>361</v>
      </c>
      <c r="X474" t="s">
        <v>361</v>
      </c>
      <c r="Y474" t="s">
        <v>361</v>
      </c>
      <c r="Z474" t="s">
        <v>361</v>
      </c>
      <c r="AA474" t="s">
        <v>361</v>
      </c>
      <c r="AB474" t="s">
        <v>361</v>
      </c>
      <c r="AC474" t="s">
        <v>361</v>
      </c>
      <c r="AD474" t="s">
        <v>361</v>
      </c>
      <c r="AE474" t="s">
        <v>361</v>
      </c>
      <c r="AF474" t="s">
        <v>361</v>
      </c>
      <c r="AG474" t="s">
        <v>361</v>
      </c>
      <c r="AH474" t="s">
        <v>361</v>
      </c>
      <c r="AI474" t="s">
        <v>361</v>
      </c>
      <c r="AJ474" t="s">
        <v>361</v>
      </c>
      <c r="AK474" t="s">
        <v>361</v>
      </c>
      <c r="AL474" t="s">
        <v>361</v>
      </c>
      <c r="AM474" t="s">
        <v>361</v>
      </c>
      <c r="AN474" t="s">
        <v>361</v>
      </c>
    </row>
    <row r="475" spans="1:40" ht="15.75" customHeight="1" x14ac:dyDescent="0.2">
      <c r="A475" s="1" t="s">
        <v>361</v>
      </c>
      <c r="B475" s="1" t="s">
        <v>361</v>
      </c>
      <c r="C475" t="s">
        <v>361</v>
      </c>
      <c r="D475" s="2" t="s">
        <v>361</v>
      </c>
      <c r="E475" s="1" t="s">
        <v>361</v>
      </c>
      <c r="F475" t="s">
        <v>361</v>
      </c>
      <c r="G475" t="s">
        <v>361</v>
      </c>
      <c r="H475" t="s">
        <v>361</v>
      </c>
      <c r="I475" t="s">
        <v>361</v>
      </c>
      <c r="J475" t="s">
        <v>361</v>
      </c>
      <c r="K475" t="s">
        <v>361</v>
      </c>
      <c r="L475" t="s">
        <v>361</v>
      </c>
      <c r="M475" t="s">
        <v>361</v>
      </c>
      <c r="N475" t="s">
        <v>361</v>
      </c>
      <c r="O475" t="s">
        <v>361</v>
      </c>
      <c r="P475" t="s">
        <v>361</v>
      </c>
      <c r="Q475" t="s">
        <v>361</v>
      </c>
      <c r="R475" t="s">
        <v>361</v>
      </c>
      <c r="S475" t="s">
        <v>361</v>
      </c>
      <c r="T475" t="s">
        <v>361</v>
      </c>
      <c r="U475" t="s">
        <v>361</v>
      </c>
      <c r="V475" t="s">
        <v>361</v>
      </c>
      <c r="W475" t="s">
        <v>361</v>
      </c>
      <c r="X475" t="s">
        <v>361</v>
      </c>
      <c r="Y475" t="s">
        <v>361</v>
      </c>
      <c r="Z475" t="s">
        <v>361</v>
      </c>
      <c r="AA475" t="s">
        <v>361</v>
      </c>
      <c r="AB475" t="s">
        <v>361</v>
      </c>
      <c r="AC475" t="s">
        <v>361</v>
      </c>
      <c r="AD475" t="s">
        <v>361</v>
      </c>
      <c r="AE475" t="s">
        <v>361</v>
      </c>
      <c r="AF475" t="s">
        <v>361</v>
      </c>
      <c r="AG475" t="s">
        <v>361</v>
      </c>
      <c r="AH475" t="s">
        <v>361</v>
      </c>
      <c r="AI475" t="s">
        <v>361</v>
      </c>
      <c r="AJ475" t="s">
        <v>361</v>
      </c>
      <c r="AK475" t="s">
        <v>361</v>
      </c>
      <c r="AL475" t="s">
        <v>361</v>
      </c>
      <c r="AM475" t="s">
        <v>361</v>
      </c>
      <c r="AN475" t="s">
        <v>361</v>
      </c>
    </row>
    <row r="476" spans="1:40" ht="15.75" customHeight="1" x14ac:dyDescent="0.2">
      <c r="A476" s="1" t="s">
        <v>361</v>
      </c>
      <c r="B476" s="1" t="s">
        <v>361</v>
      </c>
      <c r="C476" t="s">
        <v>361</v>
      </c>
      <c r="D476" s="2" t="s">
        <v>361</v>
      </c>
      <c r="E476" s="1" t="s">
        <v>361</v>
      </c>
      <c r="F476" t="s">
        <v>361</v>
      </c>
      <c r="G476" t="s">
        <v>361</v>
      </c>
      <c r="H476" t="s">
        <v>361</v>
      </c>
      <c r="I476" t="s">
        <v>361</v>
      </c>
      <c r="J476" t="s">
        <v>361</v>
      </c>
      <c r="K476" t="s">
        <v>361</v>
      </c>
      <c r="L476" t="s">
        <v>361</v>
      </c>
      <c r="M476" t="s">
        <v>361</v>
      </c>
      <c r="N476" t="s">
        <v>361</v>
      </c>
      <c r="O476" t="s">
        <v>361</v>
      </c>
      <c r="P476" t="s">
        <v>361</v>
      </c>
      <c r="Q476" t="s">
        <v>361</v>
      </c>
      <c r="R476" t="s">
        <v>361</v>
      </c>
      <c r="S476" t="s">
        <v>361</v>
      </c>
      <c r="T476" t="s">
        <v>361</v>
      </c>
      <c r="U476" t="s">
        <v>361</v>
      </c>
      <c r="V476" t="s">
        <v>361</v>
      </c>
      <c r="W476" t="s">
        <v>361</v>
      </c>
      <c r="X476" t="s">
        <v>361</v>
      </c>
      <c r="Y476" t="s">
        <v>361</v>
      </c>
      <c r="Z476" t="s">
        <v>361</v>
      </c>
      <c r="AA476" t="s">
        <v>361</v>
      </c>
      <c r="AB476" t="s">
        <v>361</v>
      </c>
      <c r="AC476" t="s">
        <v>361</v>
      </c>
      <c r="AD476" t="s">
        <v>361</v>
      </c>
      <c r="AE476" t="s">
        <v>361</v>
      </c>
      <c r="AF476" t="s">
        <v>361</v>
      </c>
      <c r="AG476" t="s">
        <v>361</v>
      </c>
      <c r="AH476" t="s">
        <v>361</v>
      </c>
      <c r="AI476" t="s">
        <v>361</v>
      </c>
      <c r="AJ476" t="s">
        <v>361</v>
      </c>
      <c r="AK476" t="s">
        <v>361</v>
      </c>
      <c r="AL476" t="s">
        <v>361</v>
      </c>
      <c r="AM476" t="s">
        <v>361</v>
      </c>
      <c r="AN476" t="s">
        <v>361</v>
      </c>
    </row>
    <row r="477" spans="1:40" ht="15.75" customHeight="1" x14ac:dyDescent="0.2">
      <c r="A477" s="1" t="s">
        <v>361</v>
      </c>
      <c r="B477" s="1" t="s">
        <v>361</v>
      </c>
      <c r="C477" t="s">
        <v>361</v>
      </c>
      <c r="D477" s="2" t="s">
        <v>361</v>
      </c>
      <c r="E477" s="1" t="s">
        <v>361</v>
      </c>
      <c r="F477" t="s">
        <v>361</v>
      </c>
      <c r="G477" t="s">
        <v>361</v>
      </c>
      <c r="H477" t="s">
        <v>361</v>
      </c>
      <c r="I477" t="s">
        <v>361</v>
      </c>
      <c r="J477" t="s">
        <v>361</v>
      </c>
      <c r="K477" t="s">
        <v>361</v>
      </c>
      <c r="L477" t="s">
        <v>361</v>
      </c>
      <c r="M477" t="s">
        <v>361</v>
      </c>
      <c r="N477" t="s">
        <v>361</v>
      </c>
      <c r="O477" t="s">
        <v>361</v>
      </c>
      <c r="P477" t="s">
        <v>361</v>
      </c>
      <c r="Q477" t="s">
        <v>361</v>
      </c>
      <c r="R477" t="s">
        <v>361</v>
      </c>
      <c r="S477" t="s">
        <v>361</v>
      </c>
      <c r="T477" t="s">
        <v>361</v>
      </c>
      <c r="U477" t="s">
        <v>361</v>
      </c>
      <c r="V477" t="s">
        <v>361</v>
      </c>
      <c r="W477" t="s">
        <v>361</v>
      </c>
      <c r="X477" t="s">
        <v>361</v>
      </c>
      <c r="Y477" t="s">
        <v>361</v>
      </c>
      <c r="Z477" t="s">
        <v>361</v>
      </c>
      <c r="AA477" t="s">
        <v>361</v>
      </c>
      <c r="AB477" t="s">
        <v>361</v>
      </c>
      <c r="AC477" t="s">
        <v>361</v>
      </c>
      <c r="AD477" t="s">
        <v>361</v>
      </c>
      <c r="AE477" t="s">
        <v>361</v>
      </c>
      <c r="AF477" t="s">
        <v>361</v>
      </c>
      <c r="AG477" t="s">
        <v>361</v>
      </c>
      <c r="AH477" t="s">
        <v>361</v>
      </c>
      <c r="AI477" t="s">
        <v>361</v>
      </c>
      <c r="AJ477" t="s">
        <v>361</v>
      </c>
      <c r="AK477" t="s">
        <v>361</v>
      </c>
      <c r="AL477" t="s">
        <v>361</v>
      </c>
      <c r="AM477" t="s">
        <v>361</v>
      </c>
      <c r="AN477" t="s">
        <v>361</v>
      </c>
    </row>
    <row r="478" spans="1:40" ht="15.75" customHeight="1" x14ac:dyDescent="0.2">
      <c r="A478" s="1" t="s">
        <v>361</v>
      </c>
      <c r="B478" s="1" t="s">
        <v>361</v>
      </c>
      <c r="C478" t="s">
        <v>361</v>
      </c>
      <c r="D478" s="2" t="s">
        <v>361</v>
      </c>
      <c r="E478" s="1" t="s">
        <v>361</v>
      </c>
      <c r="F478" t="s">
        <v>361</v>
      </c>
      <c r="G478" t="s">
        <v>361</v>
      </c>
      <c r="H478" t="s">
        <v>361</v>
      </c>
      <c r="I478" t="s">
        <v>361</v>
      </c>
      <c r="J478" t="s">
        <v>361</v>
      </c>
      <c r="K478" t="s">
        <v>361</v>
      </c>
      <c r="L478" t="s">
        <v>361</v>
      </c>
      <c r="M478" t="s">
        <v>361</v>
      </c>
      <c r="N478" t="s">
        <v>361</v>
      </c>
      <c r="O478" t="s">
        <v>361</v>
      </c>
      <c r="P478" t="s">
        <v>361</v>
      </c>
      <c r="Q478" t="s">
        <v>361</v>
      </c>
      <c r="R478" t="s">
        <v>361</v>
      </c>
      <c r="S478" t="s">
        <v>361</v>
      </c>
      <c r="T478" t="s">
        <v>361</v>
      </c>
      <c r="U478" t="s">
        <v>361</v>
      </c>
      <c r="V478" t="s">
        <v>361</v>
      </c>
      <c r="W478" t="s">
        <v>361</v>
      </c>
      <c r="X478" t="s">
        <v>361</v>
      </c>
      <c r="Y478" t="s">
        <v>361</v>
      </c>
      <c r="Z478" t="s">
        <v>361</v>
      </c>
      <c r="AA478" t="s">
        <v>361</v>
      </c>
      <c r="AB478" t="s">
        <v>361</v>
      </c>
      <c r="AC478" t="s">
        <v>361</v>
      </c>
      <c r="AD478" t="s">
        <v>361</v>
      </c>
      <c r="AE478" t="s">
        <v>361</v>
      </c>
      <c r="AF478" t="s">
        <v>361</v>
      </c>
      <c r="AG478" t="s">
        <v>361</v>
      </c>
      <c r="AH478" t="s">
        <v>361</v>
      </c>
      <c r="AI478" t="s">
        <v>361</v>
      </c>
      <c r="AJ478" t="s">
        <v>361</v>
      </c>
      <c r="AK478" t="s">
        <v>361</v>
      </c>
      <c r="AL478" t="s">
        <v>361</v>
      </c>
      <c r="AM478" t="s">
        <v>361</v>
      </c>
      <c r="AN478" t="s">
        <v>361</v>
      </c>
    </row>
    <row r="479" spans="1:40" ht="15.75" customHeight="1" x14ac:dyDescent="0.2">
      <c r="A479" s="1" t="s">
        <v>361</v>
      </c>
      <c r="B479" s="1" t="s">
        <v>361</v>
      </c>
      <c r="C479" t="s">
        <v>361</v>
      </c>
      <c r="D479" s="2" t="s">
        <v>361</v>
      </c>
      <c r="E479" s="1" t="s">
        <v>361</v>
      </c>
      <c r="F479" t="s">
        <v>361</v>
      </c>
      <c r="G479" t="s">
        <v>361</v>
      </c>
      <c r="H479" t="s">
        <v>361</v>
      </c>
      <c r="I479" s="5" t="s">
        <v>361</v>
      </c>
      <c r="J479" t="s">
        <v>361</v>
      </c>
      <c r="K479" s="1" t="s">
        <v>361</v>
      </c>
      <c r="L479" t="s">
        <v>361</v>
      </c>
      <c r="M479" s="1" t="s">
        <v>361</v>
      </c>
      <c r="N479" s="1" t="s">
        <v>361</v>
      </c>
      <c r="O479" t="s">
        <v>361</v>
      </c>
      <c r="P479" s="1" t="s">
        <v>361</v>
      </c>
      <c r="Q479" s="1" t="s">
        <v>361</v>
      </c>
      <c r="R479" t="s">
        <v>361</v>
      </c>
      <c r="S479" t="s">
        <v>361</v>
      </c>
      <c r="T479" s="1" t="s">
        <v>361</v>
      </c>
      <c r="U479" t="s">
        <v>361</v>
      </c>
      <c r="V479" t="s">
        <v>361</v>
      </c>
      <c r="W479" t="s">
        <v>361</v>
      </c>
      <c r="X479" t="s">
        <v>361</v>
      </c>
      <c r="Y479" s="1" t="s">
        <v>361</v>
      </c>
      <c r="Z479" s="1" t="s">
        <v>361</v>
      </c>
      <c r="AA479" t="s">
        <v>361</v>
      </c>
      <c r="AB479" t="s">
        <v>361</v>
      </c>
      <c r="AC479" t="s">
        <v>361</v>
      </c>
      <c r="AD479" t="s">
        <v>361</v>
      </c>
      <c r="AE479" t="s">
        <v>361</v>
      </c>
      <c r="AF479" t="s">
        <v>361</v>
      </c>
      <c r="AG479" t="s">
        <v>361</v>
      </c>
      <c r="AH479" t="s">
        <v>361</v>
      </c>
      <c r="AI479" t="s">
        <v>361</v>
      </c>
      <c r="AJ479" t="s">
        <v>361</v>
      </c>
      <c r="AK479" t="s">
        <v>361</v>
      </c>
      <c r="AL479" t="s">
        <v>361</v>
      </c>
      <c r="AM479" t="s">
        <v>361</v>
      </c>
      <c r="AN479" t="s">
        <v>361</v>
      </c>
    </row>
    <row r="480" spans="1:40" ht="15.75" customHeight="1" x14ac:dyDescent="0.2">
      <c r="A480" s="1" t="s">
        <v>361</v>
      </c>
      <c r="B480" s="1" t="s">
        <v>361</v>
      </c>
      <c r="C480" t="s">
        <v>361</v>
      </c>
      <c r="D480" s="2" t="s">
        <v>361</v>
      </c>
      <c r="E480" s="1" t="s">
        <v>361</v>
      </c>
      <c r="F480" t="s">
        <v>361</v>
      </c>
      <c r="G480" t="s">
        <v>361</v>
      </c>
      <c r="H480" t="s">
        <v>361</v>
      </c>
      <c r="I480" s="5" t="s">
        <v>361</v>
      </c>
      <c r="J480" t="s">
        <v>361</v>
      </c>
      <c r="K480" s="1" t="s">
        <v>361</v>
      </c>
      <c r="L480" t="s">
        <v>361</v>
      </c>
      <c r="M480" s="1" t="s">
        <v>361</v>
      </c>
      <c r="N480" s="1" t="s">
        <v>361</v>
      </c>
      <c r="O480" t="s">
        <v>361</v>
      </c>
      <c r="P480" s="1" t="s">
        <v>361</v>
      </c>
      <c r="Q480" s="1" t="s">
        <v>361</v>
      </c>
      <c r="R480" t="s">
        <v>361</v>
      </c>
      <c r="S480" t="s">
        <v>361</v>
      </c>
      <c r="T480" s="1" t="s">
        <v>361</v>
      </c>
      <c r="U480" t="s">
        <v>361</v>
      </c>
      <c r="V480" t="s">
        <v>361</v>
      </c>
      <c r="W480" t="s">
        <v>361</v>
      </c>
      <c r="X480" t="s">
        <v>361</v>
      </c>
      <c r="Y480" s="1" t="s">
        <v>361</v>
      </c>
      <c r="Z480" s="1" t="s">
        <v>361</v>
      </c>
      <c r="AA480" t="s">
        <v>361</v>
      </c>
      <c r="AB480" t="s">
        <v>361</v>
      </c>
      <c r="AC480" t="s">
        <v>361</v>
      </c>
      <c r="AD480" t="s">
        <v>361</v>
      </c>
      <c r="AE480" t="s">
        <v>361</v>
      </c>
      <c r="AF480" t="s">
        <v>361</v>
      </c>
      <c r="AG480" t="s">
        <v>361</v>
      </c>
      <c r="AH480" t="s">
        <v>361</v>
      </c>
      <c r="AI480" t="s">
        <v>361</v>
      </c>
      <c r="AJ480" t="s">
        <v>361</v>
      </c>
      <c r="AK480" t="s">
        <v>361</v>
      </c>
      <c r="AL480" t="s">
        <v>361</v>
      </c>
      <c r="AM480" t="s">
        <v>361</v>
      </c>
      <c r="AN480" t="s">
        <v>361</v>
      </c>
    </row>
    <row r="481" spans="1:40" ht="15.75" customHeight="1" x14ac:dyDescent="0.2">
      <c r="A481" s="1" t="s">
        <v>361</v>
      </c>
      <c r="B481" s="1" t="s">
        <v>361</v>
      </c>
      <c r="C481" t="s">
        <v>361</v>
      </c>
      <c r="D481" s="2" t="s">
        <v>361</v>
      </c>
      <c r="E481" s="1" t="s">
        <v>361</v>
      </c>
      <c r="F481" t="s">
        <v>361</v>
      </c>
      <c r="G481" t="s">
        <v>361</v>
      </c>
      <c r="H481" t="s">
        <v>361</v>
      </c>
      <c r="I481" s="5" t="s">
        <v>361</v>
      </c>
      <c r="J481" t="s">
        <v>361</v>
      </c>
      <c r="K481" s="1" t="s">
        <v>361</v>
      </c>
      <c r="L481" t="s">
        <v>361</v>
      </c>
      <c r="M481" s="1" t="s">
        <v>361</v>
      </c>
      <c r="N481" s="1" t="s">
        <v>361</v>
      </c>
      <c r="O481" t="s">
        <v>361</v>
      </c>
      <c r="P481" s="1" t="s">
        <v>361</v>
      </c>
      <c r="Q481" s="1" t="s">
        <v>361</v>
      </c>
      <c r="R481" t="s">
        <v>361</v>
      </c>
      <c r="S481" t="s">
        <v>361</v>
      </c>
      <c r="T481" s="1" t="s">
        <v>361</v>
      </c>
      <c r="U481" t="s">
        <v>361</v>
      </c>
      <c r="V481" t="s">
        <v>361</v>
      </c>
      <c r="W481" t="s">
        <v>361</v>
      </c>
      <c r="X481" t="s">
        <v>361</v>
      </c>
      <c r="Y481" s="1" t="s">
        <v>361</v>
      </c>
      <c r="Z481" s="1" t="s">
        <v>361</v>
      </c>
      <c r="AA481" t="s">
        <v>361</v>
      </c>
      <c r="AB481" t="s">
        <v>361</v>
      </c>
      <c r="AC481" t="s">
        <v>361</v>
      </c>
      <c r="AD481" t="s">
        <v>361</v>
      </c>
      <c r="AE481" t="s">
        <v>361</v>
      </c>
      <c r="AF481" t="s">
        <v>361</v>
      </c>
      <c r="AG481" t="s">
        <v>361</v>
      </c>
      <c r="AH481" t="s">
        <v>361</v>
      </c>
      <c r="AI481" t="s">
        <v>361</v>
      </c>
      <c r="AJ481" t="s">
        <v>361</v>
      </c>
      <c r="AK481" t="s">
        <v>361</v>
      </c>
      <c r="AL481" t="s">
        <v>361</v>
      </c>
      <c r="AM481" t="s">
        <v>361</v>
      </c>
      <c r="AN481" t="s">
        <v>361</v>
      </c>
    </row>
    <row r="482" spans="1:40" ht="15.75" customHeight="1" x14ac:dyDescent="0.2">
      <c r="A482" s="1" t="s">
        <v>361</v>
      </c>
      <c r="B482" s="1" t="s">
        <v>361</v>
      </c>
      <c r="C482" t="s">
        <v>361</v>
      </c>
      <c r="D482" s="2" t="s">
        <v>361</v>
      </c>
      <c r="E482" s="1" t="s">
        <v>361</v>
      </c>
      <c r="F482" t="s">
        <v>361</v>
      </c>
      <c r="G482" t="s">
        <v>361</v>
      </c>
      <c r="H482" t="s">
        <v>361</v>
      </c>
      <c r="I482" s="5" t="s">
        <v>361</v>
      </c>
      <c r="J482" t="s">
        <v>361</v>
      </c>
      <c r="K482" s="1" t="s">
        <v>361</v>
      </c>
      <c r="L482" t="s">
        <v>361</v>
      </c>
      <c r="M482" s="1" t="s">
        <v>361</v>
      </c>
      <c r="N482" s="1" t="s">
        <v>361</v>
      </c>
      <c r="O482" t="s">
        <v>361</v>
      </c>
      <c r="P482" s="1" t="s">
        <v>361</v>
      </c>
      <c r="Q482" s="1" t="s">
        <v>361</v>
      </c>
      <c r="R482" t="s">
        <v>361</v>
      </c>
      <c r="S482" t="s">
        <v>361</v>
      </c>
      <c r="T482" s="1" t="s">
        <v>361</v>
      </c>
      <c r="U482" t="s">
        <v>361</v>
      </c>
      <c r="V482" t="s">
        <v>361</v>
      </c>
      <c r="W482" t="s">
        <v>361</v>
      </c>
      <c r="X482" t="s">
        <v>361</v>
      </c>
      <c r="Y482" s="1" t="s">
        <v>361</v>
      </c>
      <c r="Z482" s="1" t="s">
        <v>361</v>
      </c>
      <c r="AA482" t="s">
        <v>361</v>
      </c>
      <c r="AB482" t="s">
        <v>361</v>
      </c>
      <c r="AC482" t="s">
        <v>361</v>
      </c>
      <c r="AD482" t="s">
        <v>361</v>
      </c>
      <c r="AE482" t="s">
        <v>361</v>
      </c>
      <c r="AF482" t="s">
        <v>361</v>
      </c>
      <c r="AG482" t="s">
        <v>361</v>
      </c>
      <c r="AH482" t="s">
        <v>361</v>
      </c>
      <c r="AI482" t="s">
        <v>361</v>
      </c>
      <c r="AJ482" t="s">
        <v>361</v>
      </c>
      <c r="AK482" t="s">
        <v>361</v>
      </c>
      <c r="AL482" t="s">
        <v>361</v>
      </c>
      <c r="AM482" t="s">
        <v>361</v>
      </c>
      <c r="AN482" t="s">
        <v>361</v>
      </c>
    </row>
    <row r="483" spans="1:40" ht="15.75" customHeight="1" x14ac:dyDescent="0.2">
      <c r="A483" s="1" t="s">
        <v>361</v>
      </c>
      <c r="B483" s="1" t="s">
        <v>361</v>
      </c>
      <c r="C483" t="s">
        <v>361</v>
      </c>
      <c r="D483" s="2" t="s">
        <v>361</v>
      </c>
      <c r="E483" s="1" t="s">
        <v>361</v>
      </c>
      <c r="F483" t="s">
        <v>361</v>
      </c>
      <c r="G483" t="s">
        <v>361</v>
      </c>
      <c r="H483" t="s">
        <v>361</v>
      </c>
      <c r="I483" s="5" t="s">
        <v>361</v>
      </c>
      <c r="J483" t="s">
        <v>361</v>
      </c>
      <c r="K483" s="1" t="s">
        <v>361</v>
      </c>
      <c r="L483" t="s">
        <v>361</v>
      </c>
      <c r="M483" s="1" t="s">
        <v>361</v>
      </c>
      <c r="N483" s="1" t="s">
        <v>361</v>
      </c>
      <c r="O483" t="s">
        <v>361</v>
      </c>
      <c r="P483" s="1" t="s">
        <v>361</v>
      </c>
      <c r="Q483" s="1" t="s">
        <v>361</v>
      </c>
      <c r="R483" t="s">
        <v>361</v>
      </c>
      <c r="S483" t="s">
        <v>361</v>
      </c>
      <c r="T483" s="1" t="s">
        <v>361</v>
      </c>
      <c r="U483" t="s">
        <v>361</v>
      </c>
      <c r="V483" t="s">
        <v>361</v>
      </c>
      <c r="W483" t="s">
        <v>361</v>
      </c>
      <c r="X483" t="s">
        <v>361</v>
      </c>
      <c r="Y483" s="1" t="s">
        <v>361</v>
      </c>
      <c r="Z483" s="1" t="s">
        <v>361</v>
      </c>
      <c r="AA483" t="s">
        <v>361</v>
      </c>
      <c r="AB483" t="s">
        <v>361</v>
      </c>
      <c r="AC483" t="s">
        <v>361</v>
      </c>
      <c r="AD483" t="s">
        <v>361</v>
      </c>
      <c r="AE483" t="s">
        <v>361</v>
      </c>
      <c r="AF483" t="s">
        <v>361</v>
      </c>
      <c r="AG483" t="s">
        <v>361</v>
      </c>
      <c r="AH483" t="s">
        <v>361</v>
      </c>
      <c r="AI483" t="s">
        <v>361</v>
      </c>
      <c r="AJ483" t="s">
        <v>361</v>
      </c>
      <c r="AK483" t="s">
        <v>361</v>
      </c>
      <c r="AL483" t="s">
        <v>361</v>
      </c>
      <c r="AM483" t="s">
        <v>361</v>
      </c>
      <c r="AN483" t="s">
        <v>361</v>
      </c>
    </row>
    <row r="484" spans="1:40" ht="15.75" customHeight="1" x14ac:dyDescent="0.2">
      <c r="A484" s="1" t="s">
        <v>361</v>
      </c>
      <c r="B484" s="1" t="s">
        <v>361</v>
      </c>
      <c r="C484" t="s">
        <v>361</v>
      </c>
      <c r="D484" s="2" t="s">
        <v>361</v>
      </c>
      <c r="E484" s="1" t="s">
        <v>361</v>
      </c>
      <c r="F484" t="s">
        <v>361</v>
      </c>
      <c r="G484" t="s">
        <v>361</v>
      </c>
      <c r="H484" t="s">
        <v>361</v>
      </c>
      <c r="I484" s="5" t="s">
        <v>361</v>
      </c>
      <c r="J484" t="s">
        <v>361</v>
      </c>
      <c r="K484" s="1" t="s">
        <v>361</v>
      </c>
      <c r="L484" t="s">
        <v>361</v>
      </c>
      <c r="M484" s="1" t="s">
        <v>361</v>
      </c>
      <c r="N484" s="1" t="s">
        <v>361</v>
      </c>
      <c r="O484" t="s">
        <v>361</v>
      </c>
      <c r="P484" s="1" t="s">
        <v>361</v>
      </c>
      <c r="Q484" s="1" t="s">
        <v>361</v>
      </c>
      <c r="R484" t="s">
        <v>361</v>
      </c>
      <c r="S484" t="s">
        <v>361</v>
      </c>
      <c r="T484" s="1" t="s">
        <v>361</v>
      </c>
      <c r="U484" t="s">
        <v>361</v>
      </c>
      <c r="V484" t="s">
        <v>361</v>
      </c>
      <c r="W484" t="s">
        <v>361</v>
      </c>
      <c r="X484" t="s">
        <v>361</v>
      </c>
      <c r="Y484" s="1" t="s">
        <v>361</v>
      </c>
      <c r="Z484" s="1" t="s">
        <v>361</v>
      </c>
      <c r="AA484" t="s">
        <v>361</v>
      </c>
      <c r="AB484" t="s">
        <v>361</v>
      </c>
      <c r="AC484" t="s">
        <v>361</v>
      </c>
      <c r="AD484" t="s">
        <v>361</v>
      </c>
      <c r="AE484" t="s">
        <v>361</v>
      </c>
      <c r="AF484" t="s">
        <v>361</v>
      </c>
      <c r="AG484" t="s">
        <v>361</v>
      </c>
      <c r="AH484" t="s">
        <v>361</v>
      </c>
      <c r="AI484" t="s">
        <v>361</v>
      </c>
      <c r="AJ484" t="s">
        <v>361</v>
      </c>
      <c r="AK484" t="s">
        <v>361</v>
      </c>
      <c r="AL484" t="s">
        <v>361</v>
      </c>
      <c r="AM484" t="s">
        <v>361</v>
      </c>
      <c r="AN484" t="s">
        <v>361</v>
      </c>
    </row>
    <row r="485" spans="1:40" ht="15.75" customHeight="1" x14ac:dyDescent="0.2">
      <c r="A485" s="1" t="s">
        <v>361</v>
      </c>
      <c r="B485" s="1" t="s">
        <v>361</v>
      </c>
      <c r="C485" t="s">
        <v>361</v>
      </c>
      <c r="D485" s="2" t="s">
        <v>361</v>
      </c>
      <c r="E485" s="1" t="s">
        <v>361</v>
      </c>
      <c r="F485" t="s">
        <v>361</v>
      </c>
      <c r="G485" t="s">
        <v>361</v>
      </c>
      <c r="H485" t="s">
        <v>361</v>
      </c>
      <c r="I485" s="5" t="s">
        <v>361</v>
      </c>
      <c r="J485" t="s">
        <v>361</v>
      </c>
      <c r="K485" s="1" t="s">
        <v>361</v>
      </c>
      <c r="L485" t="s">
        <v>361</v>
      </c>
      <c r="M485" s="1" t="s">
        <v>361</v>
      </c>
      <c r="N485" s="1" t="s">
        <v>361</v>
      </c>
      <c r="O485" t="s">
        <v>361</v>
      </c>
      <c r="P485" s="1" t="s">
        <v>361</v>
      </c>
      <c r="Q485" s="1" t="s">
        <v>361</v>
      </c>
      <c r="R485" t="s">
        <v>361</v>
      </c>
      <c r="S485" t="s">
        <v>361</v>
      </c>
      <c r="T485" s="1" t="s">
        <v>361</v>
      </c>
      <c r="U485" t="s">
        <v>361</v>
      </c>
      <c r="V485" t="s">
        <v>361</v>
      </c>
      <c r="W485" t="s">
        <v>361</v>
      </c>
      <c r="X485" t="s">
        <v>361</v>
      </c>
      <c r="Y485" s="1" t="s">
        <v>361</v>
      </c>
      <c r="Z485" s="1" t="s">
        <v>361</v>
      </c>
      <c r="AA485" t="s">
        <v>361</v>
      </c>
      <c r="AB485" t="s">
        <v>361</v>
      </c>
      <c r="AC485" t="s">
        <v>361</v>
      </c>
      <c r="AD485" t="s">
        <v>361</v>
      </c>
      <c r="AE485" t="s">
        <v>361</v>
      </c>
      <c r="AF485" t="s">
        <v>361</v>
      </c>
      <c r="AG485" t="s">
        <v>361</v>
      </c>
      <c r="AH485" t="s">
        <v>361</v>
      </c>
      <c r="AI485" t="s">
        <v>361</v>
      </c>
      <c r="AJ485" t="s">
        <v>361</v>
      </c>
      <c r="AK485" t="s">
        <v>361</v>
      </c>
      <c r="AL485" t="s">
        <v>361</v>
      </c>
      <c r="AM485" t="s">
        <v>361</v>
      </c>
      <c r="AN485" t="s">
        <v>361</v>
      </c>
    </row>
    <row r="486" spans="1:40" ht="15.75" customHeight="1" x14ac:dyDescent="0.2">
      <c r="A486" s="1" t="s">
        <v>361</v>
      </c>
      <c r="B486" s="1" t="s">
        <v>361</v>
      </c>
      <c r="C486" t="s">
        <v>361</v>
      </c>
      <c r="D486" s="2" t="s">
        <v>361</v>
      </c>
      <c r="E486" s="1" t="s">
        <v>361</v>
      </c>
      <c r="F486" t="s">
        <v>361</v>
      </c>
      <c r="G486" t="s">
        <v>361</v>
      </c>
      <c r="H486" t="s">
        <v>361</v>
      </c>
      <c r="I486" s="5" t="s">
        <v>361</v>
      </c>
      <c r="J486" t="s">
        <v>361</v>
      </c>
      <c r="K486" s="1" t="s">
        <v>361</v>
      </c>
      <c r="L486" t="s">
        <v>361</v>
      </c>
      <c r="M486" s="1" t="s">
        <v>361</v>
      </c>
      <c r="N486" s="1" t="s">
        <v>361</v>
      </c>
      <c r="O486" t="s">
        <v>361</v>
      </c>
      <c r="P486" s="1" t="s">
        <v>361</v>
      </c>
      <c r="Q486" s="1" t="s">
        <v>361</v>
      </c>
      <c r="R486" t="s">
        <v>361</v>
      </c>
      <c r="S486" t="s">
        <v>361</v>
      </c>
      <c r="T486" s="1" t="s">
        <v>361</v>
      </c>
      <c r="U486" t="s">
        <v>361</v>
      </c>
      <c r="V486" t="s">
        <v>361</v>
      </c>
      <c r="W486" t="s">
        <v>361</v>
      </c>
      <c r="X486" t="s">
        <v>361</v>
      </c>
      <c r="Y486" s="1" t="s">
        <v>361</v>
      </c>
      <c r="Z486" s="1" t="s">
        <v>361</v>
      </c>
      <c r="AA486" t="s">
        <v>361</v>
      </c>
      <c r="AB486" t="s">
        <v>361</v>
      </c>
      <c r="AC486" t="s">
        <v>361</v>
      </c>
      <c r="AD486" t="s">
        <v>361</v>
      </c>
      <c r="AE486" t="s">
        <v>361</v>
      </c>
      <c r="AF486" t="s">
        <v>361</v>
      </c>
      <c r="AG486" t="s">
        <v>361</v>
      </c>
      <c r="AH486" t="s">
        <v>361</v>
      </c>
      <c r="AI486" t="s">
        <v>361</v>
      </c>
      <c r="AJ486" t="s">
        <v>361</v>
      </c>
      <c r="AK486" t="s">
        <v>361</v>
      </c>
      <c r="AL486" t="s">
        <v>361</v>
      </c>
      <c r="AM486" t="s">
        <v>361</v>
      </c>
      <c r="AN486" t="s">
        <v>361</v>
      </c>
    </row>
    <row r="487" spans="1:40" ht="15.75" customHeight="1" x14ac:dyDescent="0.2">
      <c r="A487" s="1" t="s">
        <v>361</v>
      </c>
      <c r="B487" s="1" t="s">
        <v>361</v>
      </c>
      <c r="C487" t="s">
        <v>361</v>
      </c>
      <c r="D487" s="2" t="s">
        <v>361</v>
      </c>
      <c r="E487" s="1" t="s">
        <v>361</v>
      </c>
      <c r="F487" t="s">
        <v>361</v>
      </c>
      <c r="G487" t="s">
        <v>361</v>
      </c>
      <c r="H487" t="s">
        <v>361</v>
      </c>
      <c r="I487" s="5" t="s">
        <v>361</v>
      </c>
      <c r="J487" t="s">
        <v>361</v>
      </c>
      <c r="K487" s="1" t="s">
        <v>361</v>
      </c>
      <c r="L487" t="s">
        <v>361</v>
      </c>
      <c r="M487" s="1" t="s">
        <v>361</v>
      </c>
      <c r="N487" s="1" t="s">
        <v>361</v>
      </c>
      <c r="O487" t="s">
        <v>361</v>
      </c>
      <c r="P487" s="1" t="s">
        <v>361</v>
      </c>
      <c r="Q487" s="1" t="s">
        <v>361</v>
      </c>
      <c r="R487" t="s">
        <v>361</v>
      </c>
      <c r="S487" t="s">
        <v>361</v>
      </c>
      <c r="T487" s="1" t="s">
        <v>361</v>
      </c>
      <c r="U487" t="s">
        <v>361</v>
      </c>
      <c r="V487" t="s">
        <v>361</v>
      </c>
      <c r="W487" t="s">
        <v>361</v>
      </c>
      <c r="X487" t="s">
        <v>361</v>
      </c>
      <c r="Y487" s="1" t="s">
        <v>361</v>
      </c>
      <c r="Z487" s="1" t="s">
        <v>361</v>
      </c>
      <c r="AA487" t="s">
        <v>361</v>
      </c>
      <c r="AB487" t="s">
        <v>361</v>
      </c>
      <c r="AC487" t="s">
        <v>361</v>
      </c>
      <c r="AD487" t="s">
        <v>361</v>
      </c>
      <c r="AE487" t="s">
        <v>361</v>
      </c>
      <c r="AF487" t="s">
        <v>361</v>
      </c>
      <c r="AG487" t="s">
        <v>361</v>
      </c>
      <c r="AH487" t="s">
        <v>361</v>
      </c>
      <c r="AI487" t="s">
        <v>361</v>
      </c>
      <c r="AJ487" t="s">
        <v>361</v>
      </c>
      <c r="AK487" t="s">
        <v>361</v>
      </c>
      <c r="AL487" t="s">
        <v>361</v>
      </c>
      <c r="AM487" t="s">
        <v>361</v>
      </c>
      <c r="AN487" t="s">
        <v>361</v>
      </c>
    </row>
    <row r="488" spans="1:40" ht="15.75" customHeight="1" x14ac:dyDescent="0.2">
      <c r="A488" s="1" t="s">
        <v>361</v>
      </c>
      <c r="B488" s="1" t="s">
        <v>361</v>
      </c>
      <c r="C488" t="s">
        <v>361</v>
      </c>
      <c r="D488" s="2" t="s">
        <v>361</v>
      </c>
      <c r="E488" s="1" t="s">
        <v>361</v>
      </c>
      <c r="F488" t="s">
        <v>361</v>
      </c>
      <c r="G488" t="s">
        <v>361</v>
      </c>
      <c r="H488" t="s">
        <v>361</v>
      </c>
      <c r="I488" s="5" t="s">
        <v>361</v>
      </c>
      <c r="J488" t="s">
        <v>361</v>
      </c>
      <c r="K488" s="1" t="s">
        <v>361</v>
      </c>
      <c r="L488" t="s">
        <v>361</v>
      </c>
      <c r="M488" s="1" t="s">
        <v>361</v>
      </c>
      <c r="N488" s="1" t="s">
        <v>361</v>
      </c>
      <c r="O488" t="s">
        <v>361</v>
      </c>
      <c r="P488" s="1" t="s">
        <v>361</v>
      </c>
      <c r="Q488" s="1" t="s">
        <v>361</v>
      </c>
      <c r="R488" t="s">
        <v>361</v>
      </c>
      <c r="S488" t="s">
        <v>361</v>
      </c>
      <c r="T488" s="1" t="s">
        <v>361</v>
      </c>
      <c r="U488" t="s">
        <v>361</v>
      </c>
      <c r="V488" t="s">
        <v>361</v>
      </c>
      <c r="W488" t="s">
        <v>361</v>
      </c>
      <c r="X488" t="s">
        <v>361</v>
      </c>
      <c r="Y488" s="1" t="s">
        <v>361</v>
      </c>
      <c r="Z488" s="1" t="s">
        <v>361</v>
      </c>
      <c r="AA488" t="s">
        <v>361</v>
      </c>
      <c r="AB488" t="s">
        <v>361</v>
      </c>
      <c r="AC488" t="s">
        <v>361</v>
      </c>
      <c r="AD488" t="s">
        <v>361</v>
      </c>
      <c r="AE488" t="s">
        <v>361</v>
      </c>
      <c r="AF488" t="s">
        <v>361</v>
      </c>
      <c r="AG488" t="s">
        <v>361</v>
      </c>
      <c r="AH488" t="s">
        <v>361</v>
      </c>
      <c r="AI488" t="s">
        <v>361</v>
      </c>
      <c r="AJ488" t="s">
        <v>361</v>
      </c>
      <c r="AK488" t="s">
        <v>361</v>
      </c>
      <c r="AL488" t="s">
        <v>361</v>
      </c>
      <c r="AM488" t="s">
        <v>361</v>
      </c>
      <c r="AN488" t="s">
        <v>361</v>
      </c>
    </row>
    <row r="489" spans="1:40" ht="15.75" customHeight="1" x14ac:dyDescent="0.2">
      <c r="A489" s="1" t="s">
        <v>361</v>
      </c>
      <c r="B489" s="1" t="s">
        <v>361</v>
      </c>
      <c r="C489" t="s">
        <v>361</v>
      </c>
      <c r="D489" s="2" t="s">
        <v>361</v>
      </c>
      <c r="E489" s="1" t="s">
        <v>361</v>
      </c>
      <c r="F489" t="s">
        <v>361</v>
      </c>
      <c r="G489" t="s">
        <v>361</v>
      </c>
      <c r="H489" t="s">
        <v>361</v>
      </c>
      <c r="I489" s="5" t="s">
        <v>361</v>
      </c>
      <c r="J489" t="s">
        <v>361</v>
      </c>
      <c r="K489" s="1" t="s">
        <v>361</v>
      </c>
      <c r="L489" t="s">
        <v>361</v>
      </c>
      <c r="M489" s="1" t="s">
        <v>361</v>
      </c>
      <c r="N489" s="1" t="s">
        <v>361</v>
      </c>
      <c r="O489" t="s">
        <v>361</v>
      </c>
      <c r="P489" s="1" t="s">
        <v>361</v>
      </c>
      <c r="Q489" s="1" t="s">
        <v>361</v>
      </c>
      <c r="R489" t="s">
        <v>361</v>
      </c>
      <c r="S489" t="s">
        <v>361</v>
      </c>
      <c r="T489" s="1" t="s">
        <v>361</v>
      </c>
      <c r="U489" t="s">
        <v>361</v>
      </c>
      <c r="V489" t="s">
        <v>361</v>
      </c>
      <c r="W489" t="s">
        <v>361</v>
      </c>
      <c r="X489" t="s">
        <v>361</v>
      </c>
      <c r="Y489" s="1" t="s">
        <v>361</v>
      </c>
      <c r="Z489" s="1" t="s">
        <v>361</v>
      </c>
      <c r="AA489" t="s">
        <v>361</v>
      </c>
      <c r="AB489" t="s">
        <v>361</v>
      </c>
      <c r="AC489" t="s">
        <v>361</v>
      </c>
      <c r="AD489" t="s">
        <v>361</v>
      </c>
      <c r="AE489" t="s">
        <v>361</v>
      </c>
      <c r="AF489" t="s">
        <v>361</v>
      </c>
      <c r="AG489" t="s">
        <v>361</v>
      </c>
      <c r="AH489" t="s">
        <v>361</v>
      </c>
      <c r="AI489" t="s">
        <v>361</v>
      </c>
      <c r="AJ489" t="s">
        <v>361</v>
      </c>
      <c r="AK489" t="s">
        <v>361</v>
      </c>
      <c r="AL489" t="s">
        <v>361</v>
      </c>
      <c r="AM489" t="s">
        <v>361</v>
      </c>
      <c r="AN489" t="s">
        <v>361</v>
      </c>
    </row>
    <row r="490" spans="1:40" ht="15.75" customHeight="1" x14ac:dyDescent="0.2">
      <c r="A490" s="1" t="s">
        <v>361</v>
      </c>
      <c r="B490" s="1" t="s">
        <v>361</v>
      </c>
      <c r="C490" t="s">
        <v>361</v>
      </c>
      <c r="D490" s="2" t="s">
        <v>361</v>
      </c>
      <c r="E490" s="1" t="s">
        <v>361</v>
      </c>
      <c r="F490" t="s">
        <v>361</v>
      </c>
      <c r="G490" t="s">
        <v>361</v>
      </c>
      <c r="H490" t="s">
        <v>361</v>
      </c>
      <c r="I490" s="5" t="s">
        <v>361</v>
      </c>
      <c r="J490" t="s">
        <v>361</v>
      </c>
      <c r="K490" s="1" t="s">
        <v>361</v>
      </c>
      <c r="L490" t="s">
        <v>361</v>
      </c>
      <c r="M490" s="1" t="s">
        <v>361</v>
      </c>
      <c r="N490" s="1" t="s">
        <v>361</v>
      </c>
      <c r="O490" t="s">
        <v>361</v>
      </c>
      <c r="P490" s="1" t="s">
        <v>361</v>
      </c>
      <c r="Q490" s="1" t="s">
        <v>361</v>
      </c>
      <c r="R490" t="s">
        <v>361</v>
      </c>
      <c r="S490" t="s">
        <v>361</v>
      </c>
      <c r="T490" s="1" t="s">
        <v>361</v>
      </c>
      <c r="U490" t="s">
        <v>361</v>
      </c>
      <c r="V490" t="s">
        <v>361</v>
      </c>
      <c r="W490" t="s">
        <v>361</v>
      </c>
      <c r="X490" t="s">
        <v>361</v>
      </c>
      <c r="Y490" s="1" t="s">
        <v>361</v>
      </c>
      <c r="Z490" s="1" t="s">
        <v>361</v>
      </c>
      <c r="AA490" t="s">
        <v>361</v>
      </c>
      <c r="AB490" t="s">
        <v>361</v>
      </c>
      <c r="AC490" t="s">
        <v>361</v>
      </c>
      <c r="AD490" t="s">
        <v>361</v>
      </c>
      <c r="AE490" t="s">
        <v>361</v>
      </c>
      <c r="AF490" t="s">
        <v>361</v>
      </c>
      <c r="AG490" t="s">
        <v>361</v>
      </c>
      <c r="AH490" t="s">
        <v>361</v>
      </c>
      <c r="AI490" t="s">
        <v>361</v>
      </c>
      <c r="AJ490" t="s">
        <v>361</v>
      </c>
      <c r="AK490" t="s">
        <v>361</v>
      </c>
      <c r="AL490" t="s">
        <v>361</v>
      </c>
      <c r="AM490" t="s">
        <v>361</v>
      </c>
      <c r="AN490" t="s">
        <v>361</v>
      </c>
    </row>
    <row r="491" spans="1:40" ht="15.75" customHeight="1" x14ac:dyDescent="0.2">
      <c r="A491" s="1" t="s">
        <v>361</v>
      </c>
      <c r="B491" s="1" t="s">
        <v>361</v>
      </c>
      <c r="C491" t="s">
        <v>361</v>
      </c>
      <c r="D491" s="2" t="s">
        <v>361</v>
      </c>
      <c r="E491" s="1" t="s">
        <v>361</v>
      </c>
      <c r="F491" t="s">
        <v>361</v>
      </c>
      <c r="G491" t="s">
        <v>361</v>
      </c>
      <c r="H491" t="s">
        <v>361</v>
      </c>
      <c r="I491" s="5" t="s">
        <v>361</v>
      </c>
      <c r="J491" t="s">
        <v>361</v>
      </c>
      <c r="K491" s="1" t="s">
        <v>361</v>
      </c>
      <c r="L491" t="s">
        <v>361</v>
      </c>
      <c r="M491" s="1" t="s">
        <v>361</v>
      </c>
      <c r="N491" s="1" t="s">
        <v>361</v>
      </c>
      <c r="O491" t="s">
        <v>361</v>
      </c>
      <c r="P491" s="1" t="s">
        <v>361</v>
      </c>
      <c r="Q491" s="1" t="s">
        <v>361</v>
      </c>
      <c r="R491" t="s">
        <v>361</v>
      </c>
      <c r="S491" t="s">
        <v>361</v>
      </c>
      <c r="T491" s="1" t="s">
        <v>361</v>
      </c>
      <c r="U491" t="s">
        <v>361</v>
      </c>
      <c r="V491" t="s">
        <v>361</v>
      </c>
      <c r="W491" t="s">
        <v>361</v>
      </c>
      <c r="X491" t="s">
        <v>361</v>
      </c>
      <c r="Y491" s="1" t="s">
        <v>361</v>
      </c>
      <c r="Z491" s="1" t="s">
        <v>361</v>
      </c>
      <c r="AA491" t="s">
        <v>361</v>
      </c>
      <c r="AB491" t="s">
        <v>361</v>
      </c>
      <c r="AC491" t="s">
        <v>361</v>
      </c>
      <c r="AD491" t="s">
        <v>361</v>
      </c>
      <c r="AE491" t="s">
        <v>361</v>
      </c>
      <c r="AF491" t="s">
        <v>361</v>
      </c>
      <c r="AG491" t="s">
        <v>361</v>
      </c>
      <c r="AH491" t="s">
        <v>361</v>
      </c>
      <c r="AI491" t="s">
        <v>361</v>
      </c>
      <c r="AJ491" t="s">
        <v>361</v>
      </c>
      <c r="AK491" t="s">
        <v>361</v>
      </c>
      <c r="AL491" t="s">
        <v>361</v>
      </c>
      <c r="AM491" t="s">
        <v>361</v>
      </c>
      <c r="AN491" t="s">
        <v>361</v>
      </c>
    </row>
    <row r="492" spans="1:40" ht="15.75" customHeight="1" x14ac:dyDescent="0.2">
      <c r="A492" s="1" t="s">
        <v>361</v>
      </c>
      <c r="B492" s="1" t="s">
        <v>361</v>
      </c>
      <c r="C492" t="s">
        <v>361</v>
      </c>
      <c r="D492" s="2" t="s">
        <v>361</v>
      </c>
      <c r="E492" s="1" t="s">
        <v>361</v>
      </c>
      <c r="F492" t="s">
        <v>361</v>
      </c>
      <c r="G492" t="s">
        <v>361</v>
      </c>
      <c r="H492" t="s">
        <v>361</v>
      </c>
      <c r="I492" s="5" t="s">
        <v>361</v>
      </c>
      <c r="J492" t="s">
        <v>361</v>
      </c>
      <c r="K492" s="1" t="s">
        <v>361</v>
      </c>
      <c r="L492" t="s">
        <v>361</v>
      </c>
      <c r="M492" s="1" t="s">
        <v>361</v>
      </c>
      <c r="N492" s="1" t="s">
        <v>361</v>
      </c>
      <c r="O492" t="s">
        <v>361</v>
      </c>
      <c r="P492" s="1" t="s">
        <v>361</v>
      </c>
      <c r="Q492" s="1" t="s">
        <v>361</v>
      </c>
      <c r="R492" t="s">
        <v>361</v>
      </c>
      <c r="S492" t="s">
        <v>361</v>
      </c>
      <c r="T492" s="1" t="s">
        <v>361</v>
      </c>
      <c r="U492" t="s">
        <v>361</v>
      </c>
      <c r="V492" t="s">
        <v>361</v>
      </c>
      <c r="W492" t="s">
        <v>361</v>
      </c>
      <c r="X492" t="s">
        <v>361</v>
      </c>
      <c r="Y492" s="1" t="s">
        <v>361</v>
      </c>
      <c r="Z492" s="1" t="s">
        <v>361</v>
      </c>
      <c r="AA492" t="s">
        <v>361</v>
      </c>
      <c r="AB492" t="s">
        <v>361</v>
      </c>
      <c r="AC492" t="s">
        <v>361</v>
      </c>
      <c r="AD492" t="s">
        <v>361</v>
      </c>
      <c r="AE492" t="s">
        <v>361</v>
      </c>
      <c r="AF492" t="s">
        <v>361</v>
      </c>
      <c r="AG492" t="s">
        <v>361</v>
      </c>
      <c r="AH492" t="s">
        <v>361</v>
      </c>
      <c r="AI492" t="s">
        <v>361</v>
      </c>
      <c r="AJ492" t="s">
        <v>361</v>
      </c>
      <c r="AK492" t="s">
        <v>361</v>
      </c>
      <c r="AL492" t="s">
        <v>361</v>
      </c>
      <c r="AM492" t="s">
        <v>361</v>
      </c>
      <c r="AN492" t="s">
        <v>361</v>
      </c>
    </row>
    <row r="493" spans="1:40" ht="15.75" customHeight="1" x14ac:dyDescent="0.2">
      <c r="A493" s="1" t="s">
        <v>361</v>
      </c>
      <c r="B493" s="1" t="s">
        <v>361</v>
      </c>
      <c r="C493" t="s">
        <v>361</v>
      </c>
      <c r="D493" s="2" t="s">
        <v>361</v>
      </c>
      <c r="E493" s="1" t="s">
        <v>361</v>
      </c>
      <c r="F493" t="s">
        <v>361</v>
      </c>
      <c r="G493" t="s">
        <v>361</v>
      </c>
      <c r="H493" t="s">
        <v>361</v>
      </c>
      <c r="I493" s="5" t="s">
        <v>361</v>
      </c>
      <c r="J493" t="s">
        <v>361</v>
      </c>
      <c r="K493" s="1" t="s">
        <v>361</v>
      </c>
      <c r="L493" t="s">
        <v>361</v>
      </c>
      <c r="M493" s="1" t="s">
        <v>361</v>
      </c>
      <c r="N493" s="1" t="s">
        <v>361</v>
      </c>
      <c r="O493" t="s">
        <v>361</v>
      </c>
      <c r="P493" s="1" t="s">
        <v>361</v>
      </c>
      <c r="Q493" s="1" t="s">
        <v>361</v>
      </c>
      <c r="R493" t="s">
        <v>361</v>
      </c>
      <c r="S493" t="s">
        <v>361</v>
      </c>
      <c r="T493" s="1" t="s">
        <v>361</v>
      </c>
      <c r="U493" t="s">
        <v>361</v>
      </c>
      <c r="V493" t="s">
        <v>361</v>
      </c>
      <c r="W493" t="s">
        <v>361</v>
      </c>
      <c r="X493" t="s">
        <v>361</v>
      </c>
      <c r="Y493" s="1" t="s">
        <v>361</v>
      </c>
      <c r="Z493" s="1" t="s">
        <v>361</v>
      </c>
      <c r="AA493" t="s">
        <v>361</v>
      </c>
      <c r="AB493" t="s">
        <v>361</v>
      </c>
      <c r="AC493" t="s">
        <v>361</v>
      </c>
      <c r="AD493" t="s">
        <v>361</v>
      </c>
      <c r="AE493" t="s">
        <v>361</v>
      </c>
      <c r="AF493" t="s">
        <v>361</v>
      </c>
      <c r="AG493" t="s">
        <v>361</v>
      </c>
      <c r="AH493" t="s">
        <v>361</v>
      </c>
      <c r="AI493" t="s">
        <v>361</v>
      </c>
      <c r="AJ493" t="s">
        <v>361</v>
      </c>
      <c r="AK493" t="s">
        <v>361</v>
      </c>
      <c r="AL493" t="s">
        <v>361</v>
      </c>
      <c r="AM493" t="s">
        <v>361</v>
      </c>
      <c r="AN493" t="s">
        <v>361</v>
      </c>
    </row>
    <row r="494" spans="1:40" ht="15.75" customHeight="1" x14ac:dyDescent="0.2">
      <c r="A494" s="1" t="s">
        <v>361</v>
      </c>
      <c r="B494" s="1" t="s">
        <v>361</v>
      </c>
      <c r="C494" t="s">
        <v>361</v>
      </c>
      <c r="D494" s="2" t="s">
        <v>361</v>
      </c>
      <c r="E494" s="1" t="s">
        <v>361</v>
      </c>
      <c r="F494" t="s">
        <v>361</v>
      </c>
      <c r="G494" t="s">
        <v>361</v>
      </c>
      <c r="H494" t="s">
        <v>361</v>
      </c>
      <c r="I494" s="5" t="s">
        <v>361</v>
      </c>
      <c r="J494" t="s">
        <v>361</v>
      </c>
      <c r="K494" s="1" t="s">
        <v>361</v>
      </c>
      <c r="L494" t="s">
        <v>361</v>
      </c>
      <c r="M494" s="1" t="s">
        <v>361</v>
      </c>
      <c r="N494" s="1" t="s">
        <v>361</v>
      </c>
      <c r="O494" t="s">
        <v>361</v>
      </c>
      <c r="P494" s="1" t="s">
        <v>361</v>
      </c>
      <c r="Q494" s="1" t="s">
        <v>361</v>
      </c>
      <c r="R494" t="s">
        <v>361</v>
      </c>
      <c r="S494" t="s">
        <v>361</v>
      </c>
      <c r="T494" s="1" t="s">
        <v>361</v>
      </c>
      <c r="U494" t="s">
        <v>361</v>
      </c>
      <c r="V494" t="s">
        <v>361</v>
      </c>
      <c r="W494" t="s">
        <v>361</v>
      </c>
      <c r="X494" t="s">
        <v>361</v>
      </c>
      <c r="Y494" s="1" t="s">
        <v>361</v>
      </c>
      <c r="Z494" s="1" t="s">
        <v>361</v>
      </c>
      <c r="AA494" t="s">
        <v>361</v>
      </c>
      <c r="AB494" t="s">
        <v>361</v>
      </c>
      <c r="AC494" t="s">
        <v>361</v>
      </c>
      <c r="AD494" t="s">
        <v>361</v>
      </c>
      <c r="AE494" t="s">
        <v>361</v>
      </c>
      <c r="AF494" t="s">
        <v>361</v>
      </c>
      <c r="AG494" t="s">
        <v>361</v>
      </c>
      <c r="AH494" t="s">
        <v>361</v>
      </c>
      <c r="AI494" t="s">
        <v>361</v>
      </c>
      <c r="AJ494" t="s">
        <v>361</v>
      </c>
      <c r="AK494" t="s">
        <v>361</v>
      </c>
      <c r="AL494" t="s">
        <v>361</v>
      </c>
      <c r="AM494" t="s">
        <v>361</v>
      </c>
      <c r="AN494" t="s">
        <v>361</v>
      </c>
    </row>
    <row r="495" spans="1:40" ht="15.75" customHeight="1" x14ac:dyDescent="0.2">
      <c r="A495" s="1" t="s">
        <v>361</v>
      </c>
      <c r="B495" s="1" t="s">
        <v>361</v>
      </c>
      <c r="C495" t="s">
        <v>361</v>
      </c>
      <c r="D495" s="2" t="s">
        <v>361</v>
      </c>
      <c r="E495" s="1" t="s">
        <v>361</v>
      </c>
      <c r="F495" t="s">
        <v>361</v>
      </c>
      <c r="G495" t="s">
        <v>361</v>
      </c>
      <c r="H495" t="s">
        <v>361</v>
      </c>
      <c r="I495" s="5" t="s">
        <v>361</v>
      </c>
      <c r="J495" t="s">
        <v>361</v>
      </c>
      <c r="K495" s="1" t="s">
        <v>361</v>
      </c>
      <c r="L495" t="s">
        <v>361</v>
      </c>
      <c r="M495" s="1" t="s">
        <v>361</v>
      </c>
      <c r="N495" s="1" t="s">
        <v>361</v>
      </c>
      <c r="O495" t="s">
        <v>361</v>
      </c>
      <c r="P495" s="1" t="s">
        <v>361</v>
      </c>
      <c r="Q495" s="1" t="s">
        <v>361</v>
      </c>
      <c r="R495" t="s">
        <v>361</v>
      </c>
      <c r="S495" t="s">
        <v>361</v>
      </c>
      <c r="T495" s="1" t="s">
        <v>361</v>
      </c>
      <c r="U495" t="s">
        <v>361</v>
      </c>
      <c r="V495" t="s">
        <v>361</v>
      </c>
      <c r="W495" t="s">
        <v>361</v>
      </c>
      <c r="X495" t="s">
        <v>361</v>
      </c>
      <c r="Y495" s="1" t="s">
        <v>361</v>
      </c>
      <c r="Z495" s="1" t="s">
        <v>361</v>
      </c>
      <c r="AA495" t="s">
        <v>361</v>
      </c>
      <c r="AB495" t="s">
        <v>361</v>
      </c>
      <c r="AC495" t="s">
        <v>361</v>
      </c>
      <c r="AD495" t="s">
        <v>361</v>
      </c>
      <c r="AE495" t="s">
        <v>361</v>
      </c>
      <c r="AF495" t="s">
        <v>361</v>
      </c>
      <c r="AG495" t="s">
        <v>361</v>
      </c>
      <c r="AH495" t="s">
        <v>361</v>
      </c>
      <c r="AI495" t="s">
        <v>361</v>
      </c>
      <c r="AJ495" t="s">
        <v>361</v>
      </c>
      <c r="AK495" t="s">
        <v>361</v>
      </c>
      <c r="AL495" t="s">
        <v>361</v>
      </c>
      <c r="AM495" t="s">
        <v>361</v>
      </c>
      <c r="AN495" t="s">
        <v>361</v>
      </c>
    </row>
    <row r="496" spans="1:40" ht="15.75" customHeight="1" x14ac:dyDescent="0.2">
      <c r="A496" s="1" t="s">
        <v>361</v>
      </c>
      <c r="B496" s="1" t="s">
        <v>361</v>
      </c>
      <c r="C496" t="s">
        <v>361</v>
      </c>
      <c r="D496" s="2" t="s">
        <v>361</v>
      </c>
      <c r="E496" s="1" t="s">
        <v>361</v>
      </c>
      <c r="F496" t="s">
        <v>361</v>
      </c>
      <c r="G496" t="s">
        <v>361</v>
      </c>
      <c r="H496" t="s">
        <v>361</v>
      </c>
      <c r="I496" s="5" t="s">
        <v>361</v>
      </c>
      <c r="J496" t="s">
        <v>361</v>
      </c>
      <c r="K496" s="1" t="s">
        <v>361</v>
      </c>
      <c r="L496" t="s">
        <v>361</v>
      </c>
      <c r="M496" s="1" t="s">
        <v>361</v>
      </c>
      <c r="N496" s="1" t="s">
        <v>361</v>
      </c>
      <c r="O496" t="s">
        <v>361</v>
      </c>
      <c r="P496" s="1" t="s">
        <v>361</v>
      </c>
      <c r="Q496" s="1" t="s">
        <v>361</v>
      </c>
      <c r="R496" t="s">
        <v>361</v>
      </c>
      <c r="S496" t="s">
        <v>361</v>
      </c>
      <c r="T496" s="1" t="s">
        <v>361</v>
      </c>
      <c r="U496" t="s">
        <v>361</v>
      </c>
      <c r="V496" t="s">
        <v>361</v>
      </c>
      <c r="W496" t="s">
        <v>361</v>
      </c>
      <c r="X496" t="s">
        <v>361</v>
      </c>
      <c r="Y496" s="1" t="s">
        <v>361</v>
      </c>
      <c r="Z496" s="1" t="s">
        <v>361</v>
      </c>
      <c r="AA496" t="s">
        <v>361</v>
      </c>
      <c r="AB496" t="s">
        <v>361</v>
      </c>
      <c r="AC496" t="s">
        <v>361</v>
      </c>
      <c r="AD496" t="s">
        <v>361</v>
      </c>
      <c r="AE496" t="s">
        <v>361</v>
      </c>
      <c r="AF496" t="s">
        <v>361</v>
      </c>
      <c r="AG496" t="s">
        <v>361</v>
      </c>
      <c r="AH496" t="s">
        <v>361</v>
      </c>
      <c r="AI496" t="s">
        <v>361</v>
      </c>
      <c r="AJ496" t="s">
        <v>361</v>
      </c>
      <c r="AK496" t="s">
        <v>361</v>
      </c>
      <c r="AL496" t="s">
        <v>361</v>
      </c>
      <c r="AM496" t="s">
        <v>361</v>
      </c>
      <c r="AN496" t="s">
        <v>361</v>
      </c>
    </row>
    <row r="497" spans="1:40" ht="15.75" customHeight="1" x14ac:dyDescent="0.2">
      <c r="A497" s="1" t="s">
        <v>361</v>
      </c>
      <c r="B497" s="1" t="s">
        <v>361</v>
      </c>
      <c r="C497" t="s">
        <v>361</v>
      </c>
      <c r="D497" s="2" t="s">
        <v>361</v>
      </c>
      <c r="E497" s="1" t="s">
        <v>361</v>
      </c>
      <c r="F497" t="s">
        <v>361</v>
      </c>
      <c r="G497" t="s">
        <v>361</v>
      </c>
      <c r="H497" t="s">
        <v>361</v>
      </c>
      <c r="I497" s="5" t="s">
        <v>361</v>
      </c>
      <c r="J497" t="s">
        <v>361</v>
      </c>
      <c r="K497" s="1" t="s">
        <v>361</v>
      </c>
      <c r="L497" t="s">
        <v>361</v>
      </c>
      <c r="M497" s="1" t="s">
        <v>361</v>
      </c>
      <c r="N497" s="1" t="s">
        <v>361</v>
      </c>
      <c r="O497" t="s">
        <v>361</v>
      </c>
      <c r="P497" s="1" t="s">
        <v>361</v>
      </c>
      <c r="Q497" s="1" t="s">
        <v>361</v>
      </c>
      <c r="R497" t="s">
        <v>361</v>
      </c>
      <c r="S497" t="s">
        <v>361</v>
      </c>
      <c r="T497" s="1" t="s">
        <v>361</v>
      </c>
      <c r="U497" t="s">
        <v>361</v>
      </c>
      <c r="V497" t="s">
        <v>361</v>
      </c>
      <c r="W497" t="s">
        <v>361</v>
      </c>
      <c r="X497" t="s">
        <v>361</v>
      </c>
      <c r="Y497" s="1" t="s">
        <v>361</v>
      </c>
      <c r="Z497" s="1" t="s">
        <v>361</v>
      </c>
      <c r="AA497" t="s">
        <v>361</v>
      </c>
      <c r="AB497" t="s">
        <v>361</v>
      </c>
      <c r="AC497" t="s">
        <v>361</v>
      </c>
      <c r="AD497" t="s">
        <v>361</v>
      </c>
      <c r="AE497" t="s">
        <v>361</v>
      </c>
      <c r="AF497" t="s">
        <v>361</v>
      </c>
      <c r="AG497" t="s">
        <v>361</v>
      </c>
      <c r="AH497" t="s">
        <v>361</v>
      </c>
      <c r="AI497" t="s">
        <v>361</v>
      </c>
      <c r="AJ497" t="s">
        <v>361</v>
      </c>
      <c r="AK497" t="s">
        <v>361</v>
      </c>
      <c r="AL497" t="s">
        <v>361</v>
      </c>
      <c r="AM497" t="s">
        <v>361</v>
      </c>
      <c r="AN497" t="s">
        <v>361</v>
      </c>
    </row>
    <row r="498" spans="1:40" ht="15.75" customHeight="1" x14ac:dyDescent="0.2">
      <c r="A498" s="1" t="s">
        <v>361</v>
      </c>
      <c r="B498" s="1" t="s">
        <v>361</v>
      </c>
      <c r="C498" t="s">
        <v>361</v>
      </c>
      <c r="D498" s="2" t="s">
        <v>361</v>
      </c>
      <c r="E498" s="1" t="s">
        <v>361</v>
      </c>
      <c r="F498" t="s">
        <v>361</v>
      </c>
      <c r="G498" t="s">
        <v>361</v>
      </c>
      <c r="H498" t="s">
        <v>361</v>
      </c>
      <c r="I498" s="5" t="s">
        <v>361</v>
      </c>
      <c r="J498" t="s">
        <v>361</v>
      </c>
      <c r="K498" s="1" t="s">
        <v>361</v>
      </c>
      <c r="L498" t="s">
        <v>361</v>
      </c>
      <c r="M498" s="1" t="s">
        <v>361</v>
      </c>
      <c r="N498" s="1" t="s">
        <v>361</v>
      </c>
      <c r="O498" t="s">
        <v>361</v>
      </c>
      <c r="P498" s="1" t="s">
        <v>361</v>
      </c>
      <c r="Q498" s="1" t="s">
        <v>361</v>
      </c>
      <c r="R498" t="s">
        <v>361</v>
      </c>
      <c r="S498" t="s">
        <v>361</v>
      </c>
      <c r="T498" s="1" t="s">
        <v>361</v>
      </c>
      <c r="U498" t="s">
        <v>361</v>
      </c>
      <c r="V498" t="s">
        <v>361</v>
      </c>
      <c r="W498" t="s">
        <v>361</v>
      </c>
      <c r="X498" t="s">
        <v>361</v>
      </c>
      <c r="Y498" s="1" t="s">
        <v>361</v>
      </c>
      <c r="Z498" s="1" t="s">
        <v>361</v>
      </c>
      <c r="AA498" t="s">
        <v>361</v>
      </c>
      <c r="AB498" t="s">
        <v>361</v>
      </c>
      <c r="AC498" t="s">
        <v>361</v>
      </c>
      <c r="AD498" t="s">
        <v>361</v>
      </c>
      <c r="AE498" t="s">
        <v>361</v>
      </c>
      <c r="AF498" t="s">
        <v>361</v>
      </c>
      <c r="AG498" t="s">
        <v>361</v>
      </c>
      <c r="AH498" t="s">
        <v>361</v>
      </c>
      <c r="AI498" t="s">
        <v>361</v>
      </c>
      <c r="AJ498" t="s">
        <v>361</v>
      </c>
      <c r="AK498" t="s">
        <v>361</v>
      </c>
      <c r="AL498" t="s">
        <v>361</v>
      </c>
      <c r="AM498" t="s">
        <v>361</v>
      </c>
      <c r="AN498" t="s">
        <v>361</v>
      </c>
    </row>
    <row r="499" spans="1:40" ht="15.75" customHeight="1" x14ac:dyDescent="0.2">
      <c r="A499" s="1" t="s">
        <v>361</v>
      </c>
      <c r="B499" s="1" t="s">
        <v>361</v>
      </c>
      <c r="C499" t="s">
        <v>361</v>
      </c>
      <c r="D499" s="2" t="s">
        <v>361</v>
      </c>
      <c r="E499" s="1" t="s">
        <v>361</v>
      </c>
      <c r="F499" t="s">
        <v>361</v>
      </c>
      <c r="G499" t="s">
        <v>361</v>
      </c>
      <c r="H499" t="s">
        <v>361</v>
      </c>
      <c r="I499" s="5" t="s">
        <v>361</v>
      </c>
      <c r="J499" t="s">
        <v>361</v>
      </c>
      <c r="K499" s="1" t="s">
        <v>361</v>
      </c>
      <c r="L499" t="s">
        <v>361</v>
      </c>
      <c r="M499" s="1" t="s">
        <v>361</v>
      </c>
      <c r="N499" s="1" t="s">
        <v>361</v>
      </c>
      <c r="O499" t="s">
        <v>361</v>
      </c>
      <c r="P499" s="1" t="s">
        <v>361</v>
      </c>
      <c r="Q499" s="1" t="s">
        <v>361</v>
      </c>
      <c r="R499" t="s">
        <v>361</v>
      </c>
      <c r="S499" t="s">
        <v>361</v>
      </c>
      <c r="T499" s="1" t="s">
        <v>361</v>
      </c>
      <c r="U499" t="s">
        <v>361</v>
      </c>
      <c r="V499" t="s">
        <v>361</v>
      </c>
      <c r="W499" t="s">
        <v>361</v>
      </c>
      <c r="X499" t="s">
        <v>361</v>
      </c>
      <c r="Y499" s="1" t="s">
        <v>361</v>
      </c>
      <c r="Z499" s="1" t="s">
        <v>361</v>
      </c>
      <c r="AA499" t="s">
        <v>361</v>
      </c>
      <c r="AB499" t="s">
        <v>361</v>
      </c>
      <c r="AC499" t="s">
        <v>361</v>
      </c>
      <c r="AD499" t="s">
        <v>361</v>
      </c>
      <c r="AE499" t="s">
        <v>361</v>
      </c>
      <c r="AF499" t="s">
        <v>361</v>
      </c>
      <c r="AG499" t="s">
        <v>361</v>
      </c>
      <c r="AH499" t="s">
        <v>361</v>
      </c>
      <c r="AI499" t="s">
        <v>361</v>
      </c>
      <c r="AJ499" t="s">
        <v>361</v>
      </c>
      <c r="AK499" t="s">
        <v>361</v>
      </c>
      <c r="AL499" t="s">
        <v>361</v>
      </c>
      <c r="AM499" t="s">
        <v>361</v>
      </c>
      <c r="AN499" t="s">
        <v>361</v>
      </c>
    </row>
    <row r="500" spans="1:40" ht="15.75" customHeight="1" x14ac:dyDescent="0.2">
      <c r="A500" s="1" t="s">
        <v>361</v>
      </c>
      <c r="B500" s="1" t="s">
        <v>361</v>
      </c>
      <c r="C500" t="s">
        <v>361</v>
      </c>
      <c r="D500" s="2" t="s">
        <v>361</v>
      </c>
      <c r="E500" s="1" t="s">
        <v>361</v>
      </c>
      <c r="F500" t="s">
        <v>361</v>
      </c>
      <c r="G500" t="s">
        <v>361</v>
      </c>
      <c r="H500" t="s">
        <v>361</v>
      </c>
      <c r="I500" s="5" t="s">
        <v>361</v>
      </c>
      <c r="J500" t="s">
        <v>361</v>
      </c>
      <c r="K500" s="1" t="s">
        <v>361</v>
      </c>
      <c r="L500" t="s">
        <v>361</v>
      </c>
      <c r="M500" s="1" t="s">
        <v>361</v>
      </c>
      <c r="N500" s="1" t="s">
        <v>361</v>
      </c>
      <c r="O500" t="s">
        <v>361</v>
      </c>
      <c r="P500" s="1" t="s">
        <v>361</v>
      </c>
      <c r="Q500" s="1" t="s">
        <v>361</v>
      </c>
      <c r="R500" t="s">
        <v>361</v>
      </c>
      <c r="S500" t="s">
        <v>361</v>
      </c>
      <c r="T500" s="1" t="s">
        <v>361</v>
      </c>
      <c r="U500" t="s">
        <v>361</v>
      </c>
      <c r="V500" t="s">
        <v>361</v>
      </c>
      <c r="W500" t="s">
        <v>361</v>
      </c>
      <c r="X500" t="s">
        <v>361</v>
      </c>
      <c r="Y500" s="1" t="s">
        <v>361</v>
      </c>
      <c r="Z500" s="1" t="s">
        <v>361</v>
      </c>
      <c r="AA500" t="s">
        <v>361</v>
      </c>
      <c r="AB500" t="s">
        <v>361</v>
      </c>
      <c r="AC500" t="s">
        <v>361</v>
      </c>
      <c r="AD500" t="s">
        <v>361</v>
      </c>
      <c r="AE500" t="s">
        <v>361</v>
      </c>
      <c r="AF500" t="s">
        <v>361</v>
      </c>
      <c r="AG500" t="s">
        <v>361</v>
      </c>
      <c r="AH500" t="s">
        <v>361</v>
      </c>
      <c r="AI500" t="s">
        <v>361</v>
      </c>
      <c r="AJ500" t="s">
        <v>361</v>
      </c>
      <c r="AK500" t="s">
        <v>361</v>
      </c>
      <c r="AL500" t="s">
        <v>361</v>
      </c>
      <c r="AM500" t="s">
        <v>361</v>
      </c>
      <c r="AN500" t="s">
        <v>361</v>
      </c>
    </row>
    <row r="501" spans="1:40" ht="15.75" customHeight="1" x14ac:dyDescent="0.2">
      <c r="A501" s="1" t="s">
        <v>361</v>
      </c>
      <c r="B501" s="1" t="s">
        <v>361</v>
      </c>
      <c r="C501" t="s">
        <v>361</v>
      </c>
      <c r="D501" s="2" t="s">
        <v>361</v>
      </c>
      <c r="E501" s="1" t="s">
        <v>361</v>
      </c>
      <c r="F501" t="s">
        <v>361</v>
      </c>
      <c r="G501" t="s">
        <v>361</v>
      </c>
      <c r="H501" t="s">
        <v>361</v>
      </c>
      <c r="I501" s="5" t="s">
        <v>361</v>
      </c>
      <c r="J501" t="s">
        <v>361</v>
      </c>
      <c r="K501" s="1" t="s">
        <v>361</v>
      </c>
      <c r="L501" t="s">
        <v>361</v>
      </c>
      <c r="M501" s="1" t="s">
        <v>361</v>
      </c>
      <c r="N501" s="1" t="s">
        <v>361</v>
      </c>
      <c r="O501" t="s">
        <v>361</v>
      </c>
      <c r="P501" s="1" t="s">
        <v>361</v>
      </c>
      <c r="Q501" s="1" t="s">
        <v>361</v>
      </c>
      <c r="R501" t="s">
        <v>361</v>
      </c>
      <c r="S501" t="s">
        <v>361</v>
      </c>
      <c r="T501" s="1" t="s">
        <v>361</v>
      </c>
      <c r="U501" t="s">
        <v>361</v>
      </c>
      <c r="V501" t="s">
        <v>361</v>
      </c>
      <c r="W501" t="s">
        <v>361</v>
      </c>
      <c r="X501" t="s">
        <v>361</v>
      </c>
      <c r="Y501" s="1" t="s">
        <v>361</v>
      </c>
      <c r="Z501" s="1" t="s">
        <v>361</v>
      </c>
      <c r="AA501" t="s">
        <v>361</v>
      </c>
      <c r="AB501" t="s">
        <v>361</v>
      </c>
      <c r="AC501" t="s">
        <v>361</v>
      </c>
      <c r="AD501" t="s">
        <v>361</v>
      </c>
      <c r="AE501" t="s">
        <v>361</v>
      </c>
      <c r="AF501" t="s">
        <v>361</v>
      </c>
      <c r="AG501" t="s">
        <v>361</v>
      </c>
      <c r="AH501" t="s">
        <v>361</v>
      </c>
      <c r="AI501" t="s">
        <v>361</v>
      </c>
      <c r="AJ501" t="s">
        <v>361</v>
      </c>
      <c r="AK501" t="s">
        <v>361</v>
      </c>
      <c r="AL501" t="s">
        <v>361</v>
      </c>
      <c r="AM501" t="s">
        <v>361</v>
      </c>
      <c r="AN501" t="s">
        <v>361</v>
      </c>
    </row>
    <row r="502" spans="1:40" ht="15.75" customHeight="1" x14ac:dyDescent="0.2">
      <c r="A502" s="1" t="s">
        <v>361</v>
      </c>
      <c r="B502" s="1" t="s">
        <v>361</v>
      </c>
      <c r="C502" t="s">
        <v>361</v>
      </c>
      <c r="D502" s="2" t="s">
        <v>361</v>
      </c>
      <c r="E502" s="1" t="s">
        <v>361</v>
      </c>
      <c r="F502" t="s">
        <v>361</v>
      </c>
      <c r="G502" t="s">
        <v>361</v>
      </c>
      <c r="H502" t="s">
        <v>361</v>
      </c>
      <c r="I502" s="5" t="s">
        <v>361</v>
      </c>
      <c r="J502" t="s">
        <v>361</v>
      </c>
      <c r="K502" s="1" t="s">
        <v>361</v>
      </c>
      <c r="L502" t="s">
        <v>361</v>
      </c>
      <c r="M502" s="1" t="s">
        <v>361</v>
      </c>
      <c r="N502" s="1" t="s">
        <v>361</v>
      </c>
      <c r="O502" t="s">
        <v>361</v>
      </c>
      <c r="P502" s="1" t="s">
        <v>361</v>
      </c>
      <c r="Q502" s="1" t="s">
        <v>361</v>
      </c>
      <c r="R502" t="s">
        <v>361</v>
      </c>
      <c r="S502" t="s">
        <v>361</v>
      </c>
      <c r="T502" s="1" t="s">
        <v>361</v>
      </c>
      <c r="U502" t="s">
        <v>361</v>
      </c>
      <c r="V502" t="s">
        <v>361</v>
      </c>
      <c r="W502" t="s">
        <v>361</v>
      </c>
      <c r="X502" t="s">
        <v>361</v>
      </c>
      <c r="Y502" s="1" t="s">
        <v>361</v>
      </c>
      <c r="Z502" s="1" t="s">
        <v>361</v>
      </c>
      <c r="AA502" t="s">
        <v>361</v>
      </c>
      <c r="AB502" t="s">
        <v>361</v>
      </c>
      <c r="AC502" t="s">
        <v>361</v>
      </c>
      <c r="AD502" t="s">
        <v>361</v>
      </c>
      <c r="AE502" t="s">
        <v>361</v>
      </c>
      <c r="AF502" t="s">
        <v>361</v>
      </c>
      <c r="AG502" t="s">
        <v>361</v>
      </c>
      <c r="AH502" t="s">
        <v>361</v>
      </c>
      <c r="AI502" t="s">
        <v>361</v>
      </c>
      <c r="AJ502" t="s">
        <v>361</v>
      </c>
      <c r="AK502" t="s">
        <v>361</v>
      </c>
      <c r="AL502" t="s">
        <v>361</v>
      </c>
      <c r="AM502" t="s">
        <v>361</v>
      </c>
      <c r="AN502" t="s">
        <v>361</v>
      </c>
    </row>
    <row r="503" spans="1:40" ht="15.75" customHeight="1" x14ac:dyDescent="0.2">
      <c r="A503" s="1" t="s">
        <v>361</v>
      </c>
      <c r="B503" s="1" t="s">
        <v>361</v>
      </c>
      <c r="C503" t="s">
        <v>361</v>
      </c>
      <c r="D503" s="2" t="s">
        <v>361</v>
      </c>
      <c r="E503" s="1" t="s">
        <v>361</v>
      </c>
      <c r="F503" t="s">
        <v>361</v>
      </c>
      <c r="G503" t="s">
        <v>361</v>
      </c>
      <c r="H503" t="s">
        <v>361</v>
      </c>
      <c r="I503" s="5" t="s">
        <v>361</v>
      </c>
      <c r="J503" t="s">
        <v>361</v>
      </c>
      <c r="K503" s="1" t="s">
        <v>361</v>
      </c>
      <c r="L503" t="s">
        <v>361</v>
      </c>
      <c r="M503" s="1" t="s">
        <v>361</v>
      </c>
      <c r="N503" s="1" t="s">
        <v>361</v>
      </c>
      <c r="O503" t="s">
        <v>361</v>
      </c>
      <c r="P503" s="1" t="s">
        <v>361</v>
      </c>
      <c r="Q503" s="1" t="s">
        <v>361</v>
      </c>
      <c r="R503" t="s">
        <v>361</v>
      </c>
      <c r="S503" t="s">
        <v>361</v>
      </c>
      <c r="T503" s="1" t="s">
        <v>361</v>
      </c>
      <c r="U503" t="s">
        <v>361</v>
      </c>
      <c r="V503" t="s">
        <v>361</v>
      </c>
      <c r="W503" t="s">
        <v>361</v>
      </c>
      <c r="X503" t="s">
        <v>361</v>
      </c>
      <c r="Y503" s="1" t="s">
        <v>361</v>
      </c>
      <c r="Z503" s="1" t="s">
        <v>361</v>
      </c>
      <c r="AA503" t="s">
        <v>361</v>
      </c>
      <c r="AB503" t="s">
        <v>361</v>
      </c>
      <c r="AC503" t="s">
        <v>361</v>
      </c>
      <c r="AD503" t="s">
        <v>361</v>
      </c>
      <c r="AE503" t="s">
        <v>361</v>
      </c>
      <c r="AF503" t="s">
        <v>361</v>
      </c>
      <c r="AG503" t="s">
        <v>361</v>
      </c>
      <c r="AH503" t="s">
        <v>361</v>
      </c>
      <c r="AI503" t="s">
        <v>361</v>
      </c>
      <c r="AJ503" t="s">
        <v>361</v>
      </c>
      <c r="AK503" t="s">
        <v>361</v>
      </c>
      <c r="AL503" t="s">
        <v>361</v>
      </c>
      <c r="AM503" t="s">
        <v>361</v>
      </c>
      <c r="AN503" t="s">
        <v>361</v>
      </c>
    </row>
    <row r="504" spans="1:40" ht="15.75" customHeight="1" x14ac:dyDescent="0.2">
      <c r="A504" s="1" t="s">
        <v>361</v>
      </c>
      <c r="B504" s="1" t="s">
        <v>361</v>
      </c>
      <c r="C504" t="s">
        <v>361</v>
      </c>
      <c r="D504" s="2" t="s">
        <v>361</v>
      </c>
      <c r="E504" s="1" t="s">
        <v>361</v>
      </c>
      <c r="F504" t="s">
        <v>361</v>
      </c>
      <c r="G504" t="s">
        <v>361</v>
      </c>
      <c r="H504" t="s">
        <v>361</v>
      </c>
      <c r="I504" s="5" t="s">
        <v>361</v>
      </c>
      <c r="J504" t="s">
        <v>361</v>
      </c>
      <c r="K504" s="1" t="s">
        <v>361</v>
      </c>
      <c r="L504" t="s">
        <v>361</v>
      </c>
      <c r="M504" s="1" t="s">
        <v>361</v>
      </c>
      <c r="N504" s="1" t="s">
        <v>361</v>
      </c>
      <c r="O504" s="1" t="s">
        <v>361</v>
      </c>
      <c r="P504" s="1" t="s">
        <v>361</v>
      </c>
      <c r="Q504" s="1" t="s">
        <v>361</v>
      </c>
      <c r="R504" t="s">
        <v>361</v>
      </c>
      <c r="S504" t="s">
        <v>361</v>
      </c>
      <c r="T504" s="1" t="s">
        <v>361</v>
      </c>
      <c r="U504" t="s">
        <v>361</v>
      </c>
      <c r="V504" t="s">
        <v>361</v>
      </c>
      <c r="W504" t="s">
        <v>361</v>
      </c>
      <c r="X504" t="s">
        <v>361</v>
      </c>
      <c r="Y504" s="1" t="s">
        <v>361</v>
      </c>
      <c r="Z504" s="1" t="s">
        <v>361</v>
      </c>
      <c r="AA504" t="s">
        <v>361</v>
      </c>
      <c r="AB504" t="s">
        <v>361</v>
      </c>
      <c r="AC504" t="s">
        <v>361</v>
      </c>
      <c r="AD504" t="s">
        <v>361</v>
      </c>
      <c r="AE504" t="s">
        <v>361</v>
      </c>
      <c r="AF504" t="s">
        <v>361</v>
      </c>
      <c r="AG504" t="s">
        <v>361</v>
      </c>
      <c r="AH504" t="s">
        <v>361</v>
      </c>
      <c r="AI504" t="s">
        <v>361</v>
      </c>
      <c r="AJ504" t="s">
        <v>361</v>
      </c>
      <c r="AK504" t="s">
        <v>361</v>
      </c>
      <c r="AL504" t="s">
        <v>361</v>
      </c>
      <c r="AM504" t="s">
        <v>361</v>
      </c>
      <c r="AN504" t="s">
        <v>361</v>
      </c>
    </row>
    <row r="505" spans="1:40" ht="15.75" customHeight="1" x14ac:dyDescent="0.2">
      <c r="A505" s="1" t="s">
        <v>361</v>
      </c>
      <c r="B505" s="1" t="s">
        <v>361</v>
      </c>
      <c r="C505" t="s">
        <v>361</v>
      </c>
      <c r="D505" s="2" t="s">
        <v>361</v>
      </c>
      <c r="E505" s="1" t="s">
        <v>361</v>
      </c>
      <c r="F505" t="s">
        <v>361</v>
      </c>
      <c r="G505" t="s">
        <v>361</v>
      </c>
      <c r="H505" t="s">
        <v>361</v>
      </c>
      <c r="I505" s="5" t="s">
        <v>361</v>
      </c>
      <c r="J505" t="s">
        <v>361</v>
      </c>
      <c r="K505" s="1" t="s">
        <v>361</v>
      </c>
      <c r="L505" t="s">
        <v>361</v>
      </c>
      <c r="M505" s="1" t="s">
        <v>361</v>
      </c>
      <c r="N505" s="1" t="s">
        <v>361</v>
      </c>
      <c r="O505" t="s">
        <v>361</v>
      </c>
      <c r="P505" s="1" t="s">
        <v>361</v>
      </c>
      <c r="Q505" s="1" t="s">
        <v>361</v>
      </c>
      <c r="R505" t="s">
        <v>361</v>
      </c>
      <c r="S505" t="s">
        <v>361</v>
      </c>
      <c r="T505" s="1" t="s">
        <v>361</v>
      </c>
      <c r="U505" t="s">
        <v>361</v>
      </c>
      <c r="V505" t="s">
        <v>361</v>
      </c>
      <c r="W505" t="s">
        <v>361</v>
      </c>
      <c r="X505" t="s">
        <v>361</v>
      </c>
      <c r="Y505" s="1" t="s">
        <v>361</v>
      </c>
      <c r="Z505" s="1" t="s">
        <v>361</v>
      </c>
      <c r="AA505" t="s">
        <v>361</v>
      </c>
      <c r="AB505" t="s">
        <v>361</v>
      </c>
      <c r="AC505" t="s">
        <v>361</v>
      </c>
      <c r="AD505" t="s">
        <v>361</v>
      </c>
      <c r="AE505" t="s">
        <v>361</v>
      </c>
      <c r="AF505" t="s">
        <v>361</v>
      </c>
      <c r="AG505" t="s">
        <v>361</v>
      </c>
      <c r="AH505" t="s">
        <v>361</v>
      </c>
      <c r="AI505" t="s">
        <v>361</v>
      </c>
      <c r="AJ505" t="s">
        <v>361</v>
      </c>
      <c r="AK505" t="s">
        <v>361</v>
      </c>
      <c r="AL505" t="s">
        <v>361</v>
      </c>
      <c r="AM505" t="s">
        <v>361</v>
      </c>
      <c r="AN505" t="s">
        <v>361</v>
      </c>
    </row>
    <row r="506" spans="1:40" ht="15.75" customHeight="1" x14ac:dyDescent="0.2">
      <c r="A506" s="1" t="s">
        <v>361</v>
      </c>
      <c r="B506" s="1" t="s">
        <v>361</v>
      </c>
      <c r="C506" t="s">
        <v>361</v>
      </c>
      <c r="D506" s="2" t="s">
        <v>361</v>
      </c>
      <c r="E506" s="1" t="s">
        <v>361</v>
      </c>
      <c r="F506" t="s">
        <v>361</v>
      </c>
      <c r="G506" t="s">
        <v>361</v>
      </c>
      <c r="H506" t="s">
        <v>361</v>
      </c>
      <c r="I506" s="5" t="s">
        <v>361</v>
      </c>
      <c r="J506" t="s">
        <v>361</v>
      </c>
      <c r="K506" s="1" t="s">
        <v>361</v>
      </c>
      <c r="L506" t="s">
        <v>361</v>
      </c>
      <c r="M506" s="1" t="s">
        <v>361</v>
      </c>
      <c r="N506" s="1" t="s">
        <v>361</v>
      </c>
      <c r="O506" t="s">
        <v>361</v>
      </c>
      <c r="P506" s="1" t="s">
        <v>361</v>
      </c>
      <c r="Q506" s="1" t="s">
        <v>361</v>
      </c>
      <c r="R506" t="s">
        <v>361</v>
      </c>
      <c r="S506" t="s">
        <v>361</v>
      </c>
      <c r="T506" s="1" t="s">
        <v>361</v>
      </c>
      <c r="U506" t="s">
        <v>361</v>
      </c>
      <c r="V506" t="s">
        <v>361</v>
      </c>
      <c r="W506" t="s">
        <v>361</v>
      </c>
      <c r="X506" t="s">
        <v>361</v>
      </c>
      <c r="Y506" s="1" t="s">
        <v>361</v>
      </c>
      <c r="Z506" s="1" t="s">
        <v>361</v>
      </c>
      <c r="AA506" t="s">
        <v>361</v>
      </c>
      <c r="AB506" t="s">
        <v>361</v>
      </c>
      <c r="AC506" t="s">
        <v>361</v>
      </c>
      <c r="AD506" t="s">
        <v>361</v>
      </c>
      <c r="AE506" t="s">
        <v>361</v>
      </c>
      <c r="AF506" t="s">
        <v>361</v>
      </c>
      <c r="AG506" t="s">
        <v>361</v>
      </c>
      <c r="AH506" t="s">
        <v>361</v>
      </c>
      <c r="AI506" t="s">
        <v>361</v>
      </c>
      <c r="AJ506" t="s">
        <v>361</v>
      </c>
      <c r="AK506" t="s">
        <v>361</v>
      </c>
      <c r="AL506" t="s">
        <v>361</v>
      </c>
      <c r="AM506" t="s">
        <v>361</v>
      </c>
      <c r="AN506" t="s">
        <v>361</v>
      </c>
    </row>
    <row r="507" spans="1:40" ht="15.75" customHeight="1" x14ac:dyDescent="0.2">
      <c r="A507" s="1" t="s">
        <v>361</v>
      </c>
      <c r="B507" s="1" t="s">
        <v>361</v>
      </c>
      <c r="C507" t="s">
        <v>361</v>
      </c>
      <c r="D507" s="2" t="s">
        <v>361</v>
      </c>
      <c r="E507" s="1" t="s">
        <v>361</v>
      </c>
      <c r="F507" t="s">
        <v>361</v>
      </c>
      <c r="G507" t="s">
        <v>361</v>
      </c>
      <c r="H507" t="s">
        <v>361</v>
      </c>
      <c r="I507" s="5" t="s">
        <v>361</v>
      </c>
      <c r="J507" t="s">
        <v>361</v>
      </c>
      <c r="K507" s="1" t="s">
        <v>361</v>
      </c>
      <c r="L507" t="s">
        <v>361</v>
      </c>
      <c r="M507" s="1" t="s">
        <v>361</v>
      </c>
      <c r="N507" s="1" t="s">
        <v>361</v>
      </c>
      <c r="O507" t="s">
        <v>361</v>
      </c>
      <c r="P507" s="1" t="s">
        <v>361</v>
      </c>
      <c r="Q507" s="1" t="s">
        <v>361</v>
      </c>
      <c r="R507" t="s">
        <v>361</v>
      </c>
      <c r="S507" t="s">
        <v>361</v>
      </c>
      <c r="T507" s="1" t="s">
        <v>361</v>
      </c>
      <c r="U507" t="s">
        <v>361</v>
      </c>
      <c r="V507" t="s">
        <v>361</v>
      </c>
      <c r="W507" t="s">
        <v>361</v>
      </c>
      <c r="X507" t="s">
        <v>361</v>
      </c>
      <c r="Y507" s="1" t="s">
        <v>361</v>
      </c>
      <c r="Z507" s="1" t="s">
        <v>361</v>
      </c>
      <c r="AA507" t="s">
        <v>361</v>
      </c>
      <c r="AB507" t="s">
        <v>361</v>
      </c>
      <c r="AC507" t="s">
        <v>361</v>
      </c>
      <c r="AD507" t="s">
        <v>361</v>
      </c>
      <c r="AE507" t="s">
        <v>361</v>
      </c>
      <c r="AF507" t="s">
        <v>361</v>
      </c>
      <c r="AG507" t="s">
        <v>361</v>
      </c>
      <c r="AH507" t="s">
        <v>361</v>
      </c>
      <c r="AI507" t="s">
        <v>361</v>
      </c>
      <c r="AJ507" t="s">
        <v>361</v>
      </c>
      <c r="AK507" t="s">
        <v>361</v>
      </c>
      <c r="AL507" t="s">
        <v>361</v>
      </c>
      <c r="AM507" t="s">
        <v>361</v>
      </c>
      <c r="AN507" t="s">
        <v>361</v>
      </c>
    </row>
    <row r="508" spans="1:40" ht="15.75" customHeight="1" x14ac:dyDescent="0.2">
      <c r="A508" s="1" t="s">
        <v>361</v>
      </c>
      <c r="B508" s="1" t="s">
        <v>361</v>
      </c>
      <c r="C508" t="s">
        <v>361</v>
      </c>
      <c r="D508" s="2" t="s">
        <v>361</v>
      </c>
      <c r="E508" s="1" t="s">
        <v>361</v>
      </c>
      <c r="F508" t="s">
        <v>361</v>
      </c>
      <c r="G508" t="s">
        <v>361</v>
      </c>
      <c r="H508" t="s">
        <v>361</v>
      </c>
      <c r="I508" s="5" t="s">
        <v>361</v>
      </c>
      <c r="J508" t="s">
        <v>361</v>
      </c>
      <c r="K508" s="1" t="s">
        <v>361</v>
      </c>
      <c r="L508" t="s">
        <v>361</v>
      </c>
      <c r="M508" s="1" t="s">
        <v>361</v>
      </c>
      <c r="N508" s="1" t="s">
        <v>361</v>
      </c>
      <c r="O508" t="s">
        <v>361</v>
      </c>
      <c r="P508" s="1" t="s">
        <v>361</v>
      </c>
      <c r="Q508" s="1" t="s">
        <v>361</v>
      </c>
      <c r="R508" t="s">
        <v>361</v>
      </c>
      <c r="S508" t="s">
        <v>361</v>
      </c>
      <c r="T508" s="1" t="s">
        <v>361</v>
      </c>
      <c r="U508" t="s">
        <v>361</v>
      </c>
      <c r="V508" t="s">
        <v>361</v>
      </c>
      <c r="W508" t="s">
        <v>361</v>
      </c>
      <c r="X508" t="s">
        <v>361</v>
      </c>
      <c r="Y508" s="1" t="s">
        <v>361</v>
      </c>
      <c r="Z508" s="1" t="s">
        <v>361</v>
      </c>
      <c r="AA508" t="s">
        <v>361</v>
      </c>
      <c r="AB508" t="s">
        <v>361</v>
      </c>
      <c r="AC508" t="s">
        <v>361</v>
      </c>
      <c r="AD508" t="s">
        <v>361</v>
      </c>
      <c r="AE508" t="s">
        <v>361</v>
      </c>
      <c r="AF508" t="s">
        <v>361</v>
      </c>
      <c r="AG508" t="s">
        <v>361</v>
      </c>
      <c r="AH508" t="s">
        <v>361</v>
      </c>
      <c r="AI508" t="s">
        <v>361</v>
      </c>
      <c r="AJ508" t="s">
        <v>361</v>
      </c>
      <c r="AK508" t="s">
        <v>361</v>
      </c>
      <c r="AL508" t="s">
        <v>361</v>
      </c>
      <c r="AM508" t="s">
        <v>361</v>
      </c>
      <c r="AN508" t="s">
        <v>361</v>
      </c>
    </row>
    <row r="509" spans="1:40" ht="15.75" customHeight="1" x14ac:dyDescent="0.2">
      <c r="A509" s="1" t="s">
        <v>361</v>
      </c>
      <c r="B509" s="1" t="s">
        <v>361</v>
      </c>
      <c r="C509" t="s">
        <v>361</v>
      </c>
      <c r="D509" s="2" t="s">
        <v>361</v>
      </c>
      <c r="E509" s="1" t="s">
        <v>361</v>
      </c>
      <c r="F509" t="s">
        <v>361</v>
      </c>
      <c r="G509" t="s">
        <v>361</v>
      </c>
      <c r="H509" t="s">
        <v>361</v>
      </c>
      <c r="I509" s="5" t="s">
        <v>361</v>
      </c>
      <c r="J509" t="s">
        <v>361</v>
      </c>
      <c r="K509" s="1" t="s">
        <v>361</v>
      </c>
      <c r="L509" t="s">
        <v>361</v>
      </c>
      <c r="M509" s="1" t="s">
        <v>361</v>
      </c>
      <c r="N509" s="1" t="s">
        <v>361</v>
      </c>
      <c r="O509" t="s">
        <v>361</v>
      </c>
      <c r="P509" s="1" t="s">
        <v>361</v>
      </c>
      <c r="Q509" s="1" t="s">
        <v>361</v>
      </c>
      <c r="R509" t="s">
        <v>361</v>
      </c>
      <c r="S509" t="s">
        <v>361</v>
      </c>
      <c r="T509" s="1" t="s">
        <v>361</v>
      </c>
      <c r="U509" t="s">
        <v>361</v>
      </c>
      <c r="V509" t="s">
        <v>361</v>
      </c>
      <c r="W509" t="s">
        <v>361</v>
      </c>
      <c r="X509" t="s">
        <v>361</v>
      </c>
      <c r="Y509" s="1" t="s">
        <v>361</v>
      </c>
      <c r="Z509" s="1" t="s">
        <v>361</v>
      </c>
      <c r="AA509" t="s">
        <v>361</v>
      </c>
      <c r="AB509" t="s">
        <v>361</v>
      </c>
      <c r="AC509" t="s">
        <v>361</v>
      </c>
      <c r="AD509" t="s">
        <v>361</v>
      </c>
      <c r="AE509" t="s">
        <v>361</v>
      </c>
      <c r="AF509" t="s">
        <v>361</v>
      </c>
      <c r="AG509" t="s">
        <v>361</v>
      </c>
      <c r="AH509" t="s">
        <v>361</v>
      </c>
      <c r="AI509" t="s">
        <v>361</v>
      </c>
      <c r="AJ509" t="s">
        <v>361</v>
      </c>
      <c r="AK509" t="s">
        <v>361</v>
      </c>
      <c r="AL509" t="s">
        <v>361</v>
      </c>
      <c r="AM509" t="s">
        <v>361</v>
      </c>
      <c r="AN509" t="s">
        <v>361</v>
      </c>
    </row>
    <row r="510" spans="1:40" ht="15.75" customHeight="1" x14ac:dyDescent="0.2">
      <c r="A510" s="1" t="s">
        <v>361</v>
      </c>
      <c r="B510" s="1" t="s">
        <v>361</v>
      </c>
      <c r="C510" t="s">
        <v>361</v>
      </c>
      <c r="D510" s="2" t="s">
        <v>361</v>
      </c>
      <c r="E510" s="1" t="s">
        <v>361</v>
      </c>
      <c r="F510" t="s">
        <v>361</v>
      </c>
      <c r="G510" t="s">
        <v>361</v>
      </c>
      <c r="H510" t="s">
        <v>361</v>
      </c>
      <c r="I510" s="5" t="s">
        <v>361</v>
      </c>
      <c r="J510" t="s">
        <v>361</v>
      </c>
      <c r="K510" s="1" t="s">
        <v>361</v>
      </c>
      <c r="L510" t="s">
        <v>361</v>
      </c>
      <c r="M510" s="1" t="s">
        <v>361</v>
      </c>
      <c r="N510" s="1" t="s">
        <v>361</v>
      </c>
      <c r="O510" t="s">
        <v>361</v>
      </c>
      <c r="P510" s="1" t="s">
        <v>361</v>
      </c>
      <c r="Q510" s="1" t="s">
        <v>361</v>
      </c>
      <c r="R510" t="s">
        <v>361</v>
      </c>
      <c r="S510" t="s">
        <v>361</v>
      </c>
      <c r="T510" s="1" t="s">
        <v>361</v>
      </c>
      <c r="U510" t="s">
        <v>361</v>
      </c>
      <c r="V510" t="s">
        <v>361</v>
      </c>
      <c r="W510" t="s">
        <v>361</v>
      </c>
      <c r="X510" t="s">
        <v>361</v>
      </c>
      <c r="Y510" s="1" t="s">
        <v>361</v>
      </c>
      <c r="Z510" s="1" t="s">
        <v>361</v>
      </c>
      <c r="AA510" t="s">
        <v>361</v>
      </c>
      <c r="AB510" t="s">
        <v>361</v>
      </c>
      <c r="AC510" t="s">
        <v>361</v>
      </c>
      <c r="AD510" t="s">
        <v>361</v>
      </c>
      <c r="AE510" t="s">
        <v>361</v>
      </c>
      <c r="AF510" t="s">
        <v>361</v>
      </c>
      <c r="AG510" t="s">
        <v>361</v>
      </c>
      <c r="AH510" t="s">
        <v>361</v>
      </c>
      <c r="AI510" t="s">
        <v>361</v>
      </c>
      <c r="AJ510" t="s">
        <v>361</v>
      </c>
      <c r="AK510" t="s">
        <v>361</v>
      </c>
      <c r="AL510" t="s">
        <v>361</v>
      </c>
      <c r="AM510" t="s">
        <v>361</v>
      </c>
      <c r="AN510" t="s">
        <v>361</v>
      </c>
    </row>
    <row r="511" spans="1:40" ht="15.75" customHeight="1" x14ac:dyDescent="0.2">
      <c r="A511" s="1" t="s">
        <v>361</v>
      </c>
      <c r="B511" s="1" t="s">
        <v>361</v>
      </c>
      <c r="C511" t="s">
        <v>361</v>
      </c>
      <c r="D511" s="2" t="s">
        <v>361</v>
      </c>
      <c r="E511" s="1" t="s">
        <v>361</v>
      </c>
      <c r="F511" t="s">
        <v>361</v>
      </c>
      <c r="G511" t="s">
        <v>361</v>
      </c>
      <c r="H511" t="s">
        <v>361</v>
      </c>
      <c r="I511" s="5" t="s">
        <v>361</v>
      </c>
      <c r="J511" t="s">
        <v>361</v>
      </c>
      <c r="K511" s="1" t="s">
        <v>361</v>
      </c>
      <c r="L511" t="s">
        <v>361</v>
      </c>
      <c r="M511" s="1" t="s">
        <v>361</v>
      </c>
      <c r="N511" s="1" t="s">
        <v>361</v>
      </c>
      <c r="O511" t="s">
        <v>361</v>
      </c>
      <c r="P511" s="1" t="s">
        <v>361</v>
      </c>
      <c r="Q511" s="1" t="s">
        <v>361</v>
      </c>
      <c r="R511" t="s">
        <v>361</v>
      </c>
      <c r="S511" t="s">
        <v>361</v>
      </c>
      <c r="T511" s="1" t="s">
        <v>361</v>
      </c>
      <c r="U511" t="s">
        <v>361</v>
      </c>
      <c r="V511" t="s">
        <v>361</v>
      </c>
      <c r="W511" t="s">
        <v>361</v>
      </c>
      <c r="X511" t="s">
        <v>361</v>
      </c>
      <c r="Y511" s="1" t="s">
        <v>361</v>
      </c>
      <c r="Z511" s="1" t="s">
        <v>361</v>
      </c>
      <c r="AA511" t="s">
        <v>361</v>
      </c>
      <c r="AB511" t="s">
        <v>361</v>
      </c>
      <c r="AC511" t="s">
        <v>361</v>
      </c>
      <c r="AD511" t="s">
        <v>361</v>
      </c>
      <c r="AE511" t="s">
        <v>361</v>
      </c>
      <c r="AF511" t="s">
        <v>361</v>
      </c>
      <c r="AG511" t="s">
        <v>361</v>
      </c>
      <c r="AH511" t="s">
        <v>361</v>
      </c>
      <c r="AI511" t="s">
        <v>361</v>
      </c>
      <c r="AJ511" t="s">
        <v>361</v>
      </c>
      <c r="AK511" t="s">
        <v>361</v>
      </c>
      <c r="AL511" t="s">
        <v>361</v>
      </c>
      <c r="AM511" t="s">
        <v>361</v>
      </c>
      <c r="AN511" t="s">
        <v>361</v>
      </c>
    </row>
    <row r="512" spans="1:40" ht="15.75" customHeight="1" x14ac:dyDescent="0.2">
      <c r="A512" s="1" t="s">
        <v>361</v>
      </c>
      <c r="B512" s="1" t="s">
        <v>361</v>
      </c>
      <c r="C512" t="s">
        <v>361</v>
      </c>
      <c r="D512" s="2" t="s">
        <v>361</v>
      </c>
      <c r="E512" s="1" t="s">
        <v>361</v>
      </c>
      <c r="F512" t="s">
        <v>361</v>
      </c>
      <c r="G512" t="s">
        <v>361</v>
      </c>
      <c r="H512" t="s">
        <v>361</v>
      </c>
      <c r="I512" s="5" t="s">
        <v>361</v>
      </c>
      <c r="J512" t="s">
        <v>361</v>
      </c>
      <c r="K512" s="1" t="s">
        <v>361</v>
      </c>
      <c r="L512" t="s">
        <v>361</v>
      </c>
      <c r="M512" s="1" t="s">
        <v>361</v>
      </c>
      <c r="N512" s="1" t="s">
        <v>361</v>
      </c>
      <c r="O512" t="s">
        <v>361</v>
      </c>
      <c r="P512" s="1" t="s">
        <v>361</v>
      </c>
      <c r="Q512" s="1" t="s">
        <v>361</v>
      </c>
      <c r="R512" t="s">
        <v>361</v>
      </c>
      <c r="S512" t="s">
        <v>361</v>
      </c>
      <c r="T512" s="1" t="s">
        <v>361</v>
      </c>
      <c r="U512" t="s">
        <v>361</v>
      </c>
      <c r="V512" t="s">
        <v>361</v>
      </c>
      <c r="W512" t="s">
        <v>361</v>
      </c>
      <c r="X512" t="s">
        <v>361</v>
      </c>
      <c r="Y512" s="1" t="s">
        <v>361</v>
      </c>
      <c r="Z512" s="1" t="s">
        <v>361</v>
      </c>
      <c r="AA512" t="s">
        <v>361</v>
      </c>
      <c r="AB512" t="s">
        <v>361</v>
      </c>
      <c r="AC512" t="s">
        <v>361</v>
      </c>
      <c r="AD512" t="s">
        <v>361</v>
      </c>
      <c r="AE512" t="s">
        <v>361</v>
      </c>
      <c r="AF512" t="s">
        <v>361</v>
      </c>
      <c r="AG512" t="s">
        <v>361</v>
      </c>
      <c r="AH512" t="s">
        <v>361</v>
      </c>
      <c r="AI512" t="s">
        <v>361</v>
      </c>
      <c r="AJ512" t="s">
        <v>361</v>
      </c>
      <c r="AK512" t="s">
        <v>361</v>
      </c>
      <c r="AL512" t="s">
        <v>361</v>
      </c>
      <c r="AM512" t="s">
        <v>361</v>
      </c>
      <c r="AN512" t="s">
        <v>361</v>
      </c>
    </row>
    <row r="513" spans="1:40" ht="15.75" customHeight="1" x14ac:dyDescent="0.2">
      <c r="A513" s="1" t="s">
        <v>361</v>
      </c>
      <c r="B513" s="1" t="s">
        <v>361</v>
      </c>
      <c r="C513" t="s">
        <v>361</v>
      </c>
      <c r="D513" s="2" t="s">
        <v>361</v>
      </c>
      <c r="E513" s="1" t="s">
        <v>361</v>
      </c>
      <c r="F513" t="s">
        <v>361</v>
      </c>
      <c r="G513" t="s">
        <v>361</v>
      </c>
      <c r="H513" t="s">
        <v>361</v>
      </c>
      <c r="I513" s="5" t="s">
        <v>361</v>
      </c>
      <c r="J513" t="s">
        <v>361</v>
      </c>
      <c r="K513" s="1" t="s">
        <v>361</v>
      </c>
      <c r="L513" t="s">
        <v>361</v>
      </c>
      <c r="M513" s="1" t="s">
        <v>361</v>
      </c>
      <c r="N513" s="1" t="s">
        <v>361</v>
      </c>
      <c r="O513" t="s">
        <v>361</v>
      </c>
      <c r="P513" s="1" t="s">
        <v>361</v>
      </c>
      <c r="Q513" s="1" t="s">
        <v>361</v>
      </c>
      <c r="R513" t="s">
        <v>361</v>
      </c>
      <c r="S513" t="s">
        <v>361</v>
      </c>
      <c r="T513" s="1" t="s">
        <v>361</v>
      </c>
      <c r="U513" t="s">
        <v>361</v>
      </c>
      <c r="V513" t="s">
        <v>361</v>
      </c>
      <c r="W513" t="s">
        <v>361</v>
      </c>
      <c r="X513" t="s">
        <v>361</v>
      </c>
      <c r="Y513" s="1" t="s">
        <v>361</v>
      </c>
      <c r="Z513" s="1" t="s">
        <v>361</v>
      </c>
      <c r="AA513" t="s">
        <v>361</v>
      </c>
      <c r="AB513" t="s">
        <v>361</v>
      </c>
      <c r="AC513" t="s">
        <v>361</v>
      </c>
      <c r="AD513" t="s">
        <v>361</v>
      </c>
      <c r="AE513" t="s">
        <v>361</v>
      </c>
      <c r="AF513" t="s">
        <v>361</v>
      </c>
      <c r="AG513" t="s">
        <v>361</v>
      </c>
      <c r="AH513" t="s">
        <v>361</v>
      </c>
      <c r="AI513" t="s">
        <v>361</v>
      </c>
      <c r="AJ513" t="s">
        <v>361</v>
      </c>
      <c r="AK513" t="s">
        <v>361</v>
      </c>
      <c r="AL513" t="s">
        <v>361</v>
      </c>
      <c r="AM513" t="s">
        <v>361</v>
      </c>
      <c r="AN513" t="s">
        <v>361</v>
      </c>
    </row>
    <row r="514" spans="1:40" ht="15.75" customHeight="1" x14ac:dyDescent="0.2">
      <c r="A514" s="1" t="s">
        <v>361</v>
      </c>
      <c r="B514" s="1" t="s">
        <v>361</v>
      </c>
      <c r="C514" t="s">
        <v>361</v>
      </c>
      <c r="D514" s="2" t="s">
        <v>361</v>
      </c>
      <c r="E514" s="1" t="s">
        <v>361</v>
      </c>
      <c r="F514" t="s">
        <v>361</v>
      </c>
      <c r="G514" t="s">
        <v>361</v>
      </c>
      <c r="H514" t="s">
        <v>361</v>
      </c>
      <c r="I514" s="5" t="s">
        <v>361</v>
      </c>
      <c r="J514" t="s">
        <v>361</v>
      </c>
      <c r="K514" s="1" t="s">
        <v>361</v>
      </c>
      <c r="L514" t="s">
        <v>361</v>
      </c>
      <c r="M514" s="1" t="s">
        <v>361</v>
      </c>
      <c r="N514" s="1" t="s">
        <v>361</v>
      </c>
      <c r="O514" t="s">
        <v>361</v>
      </c>
      <c r="P514" s="1" t="s">
        <v>361</v>
      </c>
      <c r="Q514" s="1" t="s">
        <v>361</v>
      </c>
      <c r="R514" t="s">
        <v>361</v>
      </c>
      <c r="S514" t="s">
        <v>361</v>
      </c>
      <c r="T514" s="1" t="s">
        <v>361</v>
      </c>
      <c r="U514" t="s">
        <v>361</v>
      </c>
      <c r="V514" t="s">
        <v>361</v>
      </c>
      <c r="W514" t="s">
        <v>361</v>
      </c>
      <c r="X514" t="s">
        <v>361</v>
      </c>
      <c r="Y514" s="1" t="s">
        <v>361</v>
      </c>
      <c r="Z514" s="1" t="s">
        <v>361</v>
      </c>
      <c r="AA514" t="s">
        <v>361</v>
      </c>
      <c r="AB514" t="s">
        <v>361</v>
      </c>
      <c r="AC514" t="s">
        <v>361</v>
      </c>
      <c r="AD514" t="s">
        <v>361</v>
      </c>
      <c r="AE514" t="s">
        <v>361</v>
      </c>
      <c r="AF514" t="s">
        <v>361</v>
      </c>
      <c r="AG514" t="s">
        <v>361</v>
      </c>
      <c r="AH514" t="s">
        <v>361</v>
      </c>
      <c r="AI514" t="s">
        <v>361</v>
      </c>
      <c r="AJ514" t="s">
        <v>361</v>
      </c>
      <c r="AK514" t="s">
        <v>361</v>
      </c>
      <c r="AL514" t="s">
        <v>361</v>
      </c>
      <c r="AM514" t="s">
        <v>361</v>
      </c>
      <c r="AN514" t="s">
        <v>361</v>
      </c>
    </row>
    <row r="515" spans="1:40" ht="15.75" customHeight="1" x14ac:dyDescent="0.2">
      <c r="A515" s="1" t="s">
        <v>361</v>
      </c>
      <c r="B515" s="1" t="s">
        <v>361</v>
      </c>
      <c r="C515" t="s">
        <v>361</v>
      </c>
      <c r="D515" s="2" t="s">
        <v>361</v>
      </c>
      <c r="E515" s="1" t="s">
        <v>361</v>
      </c>
      <c r="F515" t="s">
        <v>361</v>
      </c>
      <c r="G515" t="s">
        <v>361</v>
      </c>
      <c r="H515" t="s">
        <v>361</v>
      </c>
      <c r="I515" s="5" t="s">
        <v>361</v>
      </c>
      <c r="J515" t="s">
        <v>361</v>
      </c>
      <c r="K515" s="1" t="s">
        <v>361</v>
      </c>
      <c r="L515" t="s">
        <v>361</v>
      </c>
      <c r="M515" s="1" t="s">
        <v>361</v>
      </c>
      <c r="N515" s="1" t="s">
        <v>361</v>
      </c>
      <c r="O515" t="s">
        <v>361</v>
      </c>
      <c r="P515" s="1" t="s">
        <v>361</v>
      </c>
      <c r="Q515" s="1" t="s">
        <v>361</v>
      </c>
      <c r="R515" t="s">
        <v>361</v>
      </c>
      <c r="S515" t="s">
        <v>361</v>
      </c>
      <c r="T515" s="1" t="s">
        <v>361</v>
      </c>
      <c r="U515" t="s">
        <v>361</v>
      </c>
      <c r="V515" t="s">
        <v>361</v>
      </c>
      <c r="W515" t="s">
        <v>361</v>
      </c>
      <c r="X515" t="s">
        <v>361</v>
      </c>
      <c r="Y515" s="1" t="s">
        <v>361</v>
      </c>
      <c r="Z515" s="1" t="s">
        <v>361</v>
      </c>
      <c r="AA515" t="s">
        <v>361</v>
      </c>
      <c r="AB515" t="s">
        <v>361</v>
      </c>
      <c r="AC515" t="s">
        <v>361</v>
      </c>
      <c r="AD515" t="s">
        <v>361</v>
      </c>
      <c r="AE515" t="s">
        <v>361</v>
      </c>
      <c r="AF515" t="s">
        <v>361</v>
      </c>
      <c r="AG515" t="s">
        <v>361</v>
      </c>
      <c r="AH515" t="s">
        <v>361</v>
      </c>
      <c r="AI515" t="s">
        <v>361</v>
      </c>
      <c r="AJ515" t="s">
        <v>361</v>
      </c>
      <c r="AK515" t="s">
        <v>361</v>
      </c>
      <c r="AL515" t="s">
        <v>361</v>
      </c>
      <c r="AM515" t="s">
        <v>361</v>
      </c>
      <c r="AN515" t="s">
        <v>361</v>
      </c>
    </row>
    <row r="516" spans="1:40" ht="15.75" customHeight="1" x14ac:dyDescent="0.2">
      <c r="A516" s="1" t="s">
        <v>361</v>
      </c>
      <c r="B516" s="1" t="s">
        <v>361</v>
      </c>
      <c r="C516" t="s">
        <v>361</v>
      </c>
      <c r="D516" s="2" t="s">
        <v>361</v>
      </c>
      <c r="E516" s="1" t="s">
        <v>361</v>
      </c>
      <c r="F516" t="s">
        <v>361</v>
      </c>
      <c r="G516" t="s">
        <v>361</v>
      </c>
      <c r="H516" t="s">
        <v>361</v>
      </c>
      <c r="I516" s="5" t="s">
        <v>361</v>
      </c>
      <c r="J516" t="s">
        <v>361</v>
      </c>
      <c r="K516" s="1" t="s">
        <v>361</v>
      </c>
      <c r="L516" t="s">
        <v>361</v>
      </c>
      <c r="M516" s="1" t="s">
        <v>361</v>
      </c>
      <c r="N516" s="1" t="s">
        <v>361</v>
      </c>
      <c r="O516" t="s">
        <v>361</v>
      </c>
      <c r="P516" s="1" t="s">
        <v>361</v>
      </c>
      <c r="Q516" s="1" t="s">
        <v>361</v>
      </c>
      <c r="R516" t="s">
        <v>361</v>
      </c>
      <c r="S516" t="s">
        <v>361</v>
      </c>
      <c r="T516" s="1" t="s">
        <v>361</v>
      </c>
      <c r="U516" t="s">
        <v>361</v>
      </c>
      <c r="V516" t="s">
        <v>361</v>
      </c>
      <c r="W516" t="s">
        <v>361</v>
      </c>
      <c r="X516" t="s">
        <v>361</v>
      </c>
      <c r="Y516" s="1" t="s">
        <v>361</v>
      </c>
      <c r="Z516" s="1" t="s">
        <v>361</v>
      </c>
      <c r="AA516" t="s">
        <v>361</v>
      </c>
      <c r="AB516" t="s">
        <v>361</v>
      </c>
      <c r="AC516" t="s">
        <v>361</v>
      </c>
      <c r="AD516" t="s">
        <v>361</v>
      </c>
      <c r="AE516" t="s">
        <v>361</v>
      </c>
      <c r="AF516" t="s">
        <v>361</v>
      </c>
      <c r="AG516" t="s">
        <v>361</v>
      </c>
      <c r="AH516" t="s">
        <v>361</v>
      </c>
      <c r="AI516" t="s">
        <v>361</v>
      </c>
      <c r="AJ516" t="s">
        <v>361</v>
      </c>
      <c r="AK516" t="s">
        <v>361</v>
      </c>
      <c r="AL516" t="s">
        <v>361</v>
      </c>
      <c r="AM516" t="s">
        <v>361</v>
      </c>
      <c r="AN516" t="s">
        <v>361</v>
      </c>
    </row>
    <row r="517" spans="1:40" ht="15.75" customHeight="1" x14ac:dyDescent="0.2">
      <c r="A517" s="1" t="s">
        <v>361</v>
      </c>
      <c r="B517" s="1" t="s">
        <v>361</v>
      </c>
      <c r="C517" t="s">
        <v>361</v>
      </c>
      <c r="D517" s="2" t="s">
        <v>361</v>
      </c>
      <c r="E517" s="1" t="s">
        <v>361</v>
      </c>
      <c r="F517" t="s">
        <v>361</v>
      </c>
      <c r="G517" t="s">
        <v>361</v>
      </c>
      <c r="H517" t="s">
        <v>361</v>
      </c>
      <c r="I517" s="5" t="s">
        <v>361</v>
      </c>
      <c r="J517" t="s">
        <v>361</v>
      </c>
      <c r="K517" s="1" t="s">
        <v>361</v>
      </c>
      <c r="L517" t="s">
        <v>361</v>
      </c>
      <c r="M517" s="1" t="s">
        <v>361</v>
      </c>
      <c r="N517" s="1" t="s">
        <v>361</v>
      </c>
      <c r="O517" t="s">
        <v>361</v>
      </c>
      <c r="P517" s="1" t="s">
        <v>361</v>
      </c>
      <c r="Q517" s="1" t="s">
        <v>361</v>
      </c>
      <c r="R517" t="s">
        <v>361</v>
      </c>
      <c r="S517" t="s">
        <v>361</v>
      </c>
      <c r="T517" s="1" t="s">
        <v>361</v>
      </c>
      <c r="U517" t="s">
        <v>361</v>
      </c>
      <c r="V517" t="s">
        <v>361</v>
      </c>
      <c r="W517" t="s">
        <v>361</v>
      </c>
      <c r="X517" t="s">
        <v>361</v>
      </c>
      <c r="Y517" s="1" t="s">
        <v>361</v>
      </c>
      <c r="Z517" s="1" t="s">
        <v>361</v>
      </c>
      <c r="AA517" t="s">
        <v>361</v>
      </c>
      <c r="AB517" t="s">
        <v>361</v>
      </c>
      <c r="AC517" t="s">
        <v>361</v>
      </c>
      <c r="AD517" t="s">
        <v>361</v>
      </c>
      <c r="AE517" t="s">
        <v>361</v>
      </c>
      <c r="AF517" t="s">
        <v>361</v>
      </c>
      <c r="AG517" t="s">
        <v>361</v>
      </c>
      <c r="AH517" t="s">
        <v>361</v>
      </c>
      <c r="AI517" t="s">
        <v>361</v>
      </c>
      <c r="AJ517" t="s">
        <v>361</v>
      </c>
      <c r="AK517" t="s">
        <v>361</v>
      </c>
      <c r="AL517" t="s">
        <v>361</v>
      </c>
      <c r="AM517" t="s">
        <v>361</v>
      </c>
      <c r="AN517" t="s">
        <v>361</v>
      </c>
    </row>
    <row r="518" spans="1:40" ht="15.75" customHeight="1" x14ac:dyDescent="0.2">
      <c r="A518" s="1" t="s">
        <v>361</v>
      </c>
      <c r="B518" s="1" t="s">
        <v>361</v>
      </c>
      <c r="C518" t="s">
        <v>361</v>
      </c>
      <c r="D518" s="2" t="s">
        <v>361</v>
      </c>
      <c r="E518" s="1" t="s">
        <v>361</v>
      </c>
      <c r="F518" t="s">
        <v>361</v>
      </c>
      <c r="G518" t="s">
        <v>361</v>
      </c>
      <c r="H518" t="s">
        <v>361</v>
      </c>
      <c r="I518" s="5" t="s">
        <v>361</v>
      </c>
      <c r="J518" t="s">
        <v>361</v>
      </c>
      <c r="K518" s="1" t="s">
        <v>361</v>
      </c>
      <c r="L518" t="s">
        <v>361</v>
      </c>
      <c r="M518" s="1" t="s">
        <v>361</v>
      </c>
      <c r="N518" s="1" t="s">
        <v>361</v>
      </c>
      <c r="O518" t="s">
        <v>361</v>
      </c>
      <c r="P518" s="1" t="s">
        <v>361</v>
      </c>
      <c r="Q518" s="1" t="s">
        <v>361</v>
      </c>
      <c r="R518" t="s">
        <v>361</v>
      </c>
      <c r="S518" t="s">
        <v>361</v>
      </c>
      <c r="T518" s="1" t="s">
        <v>361</v>
      </c>
      <c r="U518" t="s">
        <v>361</v>
      </c>
      <c r="V518" t="s">
        <v>361</v>
      </c>
      <c r="W518" t="s">
        <v>361</v>
      </c>
      <c r="X518" t="s">
        <v>361</v>
      </c>
      <c r="Y518" s="1" t="s">
        <v>361</v>
      </c>
      <c r="Z518" s="1" t="s">
        <v>361</v>
      </c>
      <c r="AA518" t="s">
        <v>361</v>
      </c>
      <c r="AB518" t="s">
        <v>361</v>
      </c>
      <c r="AC518" t="s">
        <v>361</v>
      </c>
      <c r="AD518" t="s">
        <v>361</v>
      </c>
      <c r="AE518" t="s">
        <v>361</v>
      </c>
      <c r="AF518" t="s">
        <v>361</v>
      </c>
      <c r="AG518" t="s">
        <v>361</v>
      </c>
      <c r="AH518" t="s">
        <v>361</v>
      </c>
      <c r="AI518" t="s">
        <v>361</v>
      </c>
      <c r="AJ518" t="s">
        <v>361</v>
      </c>
      <c r="AK518" t="s">
        <v>361</v>
      </c>
      <c r="AL518" t="s">
        <v>361</v>
      </c>
      <c r="AM518" t="s">
        <v>361</v>
      </c>
      <c r="AN518" t="s">
        <v>361</v>
      </c>
    </row>
    <row r="519" spans="1:40" ht="15.75" customHeight="1" x14ac:dyDescent="0.2">
      <c r="A519" s="1" t="s">
        <v>361</v>
      </c>
      <c r="B519" s="1" t="s">
        <v>361</v>
      </c>
      <c r="C519" t="s">
        <v>361</v>
      </c>
      <c r="D519" s="2" t="s">
        <v>361</v>
      </c>
      <c r="E519" s="1" t="s">
        <v>361</v>
      </c>
      <c r="F519" t="s">
        <v>361</v>
      </c>
      <c r="G519" t="s">
        <v>361</v>
      </c>
      <c r="H519" t="s">
        <v>361</v>
      </c>
      <c r="I519" s="5" t="s">
        <v>361</v>
      </c>
      <c r="J519" t="s">
        <v>361</v>
      </c>
      <c r="K519" s="1" t="s">
        <v>361</v>
      </c>
      <c r="L519" t="s">
        <v>361</v>
      </c>
      <c r="M519" s="1" t="s">
        <v>361</v>
      </c>
      <c r="N519" s="1" t="s">
        <v>361</v>
      </c>
      <c r="O519" t="s">
        <v>361</v>
      </c>
      <c r="P519" s="1" t="s">
        <v>361</v>
      </c>
      <c r="Q519" s="1" t="s">
        <v>361</v>
      </c>
      <c r="R519" t="s">
        <v>361</v>
      </c>
      <c r="S519" t="s">
        <v>361</v>
      </c>
      <c r="T519" s="1" t="s">
        <v>361</v>
      </c>
      <c r="U519" t="s">
        <v>361</v>
      </c>
      <c r="V519" t="s">
        <v>361</v>
      </c>
      <c r="W519" t="s">
        <v>361</v>
      </c>
      <c r="X519" t="s">
        <v>361</v>
      </c>
      <c r="Y519" s="1" t="s">
        <v>361</v>
      </c>
      <c r="Z519" s="1" t="s">
        <v>361</v>
      </c>
      <c r="AA519" t="s">
        <v>361</v>
      </c>
      <c r="AB519" t="s">
        <v>361</v>
      </c>
      <c r="AC519" t="s">
        <v>361</v>
      </c>
      <c r="AD519" t="s">
        <v>361</v>
      </c>
      <c r="AE519" t="s">
        <v>361</v>
      </c>
      <c r="AF519" t="s">
        <v>361</v>
      </c>
      <c r="AG519" t="s">
        <v>361</v>
      </c>
      <c r="AH519" t="s">
        <v>361</v>
      </c>
      <c r="AI519" t="s">
        <v>361</v>
      </c>
      <c r="AJ519" t="s">
        <v>361</v>
      </c>
      <c r="AK519" t="s">
        <v>361</v>
      </c>
      <c r="AL519" t="s">
        <v>361</v>
      </c>
      <c r="AM519" t="s">
        <v>361</v>
      </c>
      <c r="AN519" t="s">
        <v>361</v>
      </c>
    </row>
    <row r="520" spans="1:40" ht="15.75" customHeight="1" x14ac:dyDescent="0.2">
      <c r="A520" s="1" t="s">
        <v>361</v>
      </c>
      <c r="B520" s="1" t="s">
        <v>361</v>
      </c>
      <c r="C520" t="s">
        <v>361</v>
      </c>
      <c r="D520" s="2" t="s">
        <v>361</v>
      </c>
      <c r="E520" s="1" t="s">
        <v>361</v>
      </c>
      <c r="F520" t="s">
        <v>361</v>
      </c>
      <c r="G520" t="s">
        <v>361</v>
      </c>
      <c r="H520" t="s">
        <v>361</v>
      </c>
      <c r="I520" s="5" t="s">
        <v>361</v>
      </c>
      <c r="J520" t="s">
        <v>361</v>
      </c>
      <c r="K520" s="1" t="s">
        <v>361</v>
      </c>
      <c r="L520" t="s">
        <v>361</v>
      </c>
      <c r="M520" s="1" t="s">
        <v>361</v>
      </c>
      <c r="N520" s="1" t="s">
        <v>361</v>
      </c>
      <c r="O520" t="s">
        <v>361</v>
      </c>
      <c r="P520" s="1" t="s">
        <v>361</v>
      </c>
      <c r="Q520" s="1" t="s">
        <v>361</v>
      </c>
      <c r="R520" t="s">
        <v>361</v>
      </c>
      <c r="S520" t="s">
        <v>361</v>
      </c>
      <c r="T520" s="1" t="s">
        <v>361</v>
      </c>
      <c r="U520" t="s">
        <v>361</v>
      </c>
      <c r="V520" t="s">
        <v>361</v>
      </c>
      <c r="W520" t="s">
        <v>361</v>
      </c>
      <c r="X520" t="s">
        <v>361</v>
      </c>
      <c r="Y520" s="1" t="s">
        <v>361</v>
      </c>
      <c r="Z520" s="1" t="s">
        <v>361</v>
      </c>
      <c r="AA520" t="s">
        <v>361</v>
      </c>
      <c r="AB520" t="s">
        <v>361</v>
      </c>
      <c r="AC520" t="s">
        <v>361</v>
      </c>
      <c r="AD520" t="s">
        <v>361</v>
      </c>
      <c r="AE520" t="s">
        <v>361</v>
      </c>
      <c r="AF520" t="s">
        <v>361</v>
      </c>
      <c r="AG520" t="s">
        <v>361</v>
      </c>
      <c r="AH520" t="s">
        <v>361</v>
      </c>
      <c r="AI520" t="s">
        <v>361</v>
      </c>
      <c r="AJ520" t="s">
        <v>361</v>
      </c>
      <c r="AK520" t="s">
        <v>361</v>
      </c>
      <c r="AL520" t="s">
        <v>361</v>
      </c>
      <c r="AM520" t="s">
        <v>361</v>
      </c>
      <c r="AN520" t="s">
        <v>361</v>
      </c>
    </row>
    <row r="521" spans="1:40" ht="15.75" customHeight="1" x14ac:dyDescent="0.2">
      <c r="A521" s="1" t="s">
        <v>361</v>
      </c>
      <c r="B521" s="1" t="s">
        <v>361</v>
      </c>
      <c r="C521" t="s">
        <v>361</v>
      </c>
      <c r="D521" s="2" t="s">
        <v>361</v>
      </c>
      <c r="E521" s="1" t="s">
        <v>361</v>
      </c>
      <c r="F521" t="s">
        <v>361</v>
      </c>
      <c r="G521" t="s">
        <v>361</v>
      </c>
      <c r="H521" t="s">
        <v>361</v>
      </c>
      <c r="I521" s="5" t="s">
        <v>361</v>
      </c>
      <c r="J521" t="s">
        <v>361</v>
      </c>
      <c r="K521" s="1" t="s">
        <v>361</v>
      </c>
      <c r="L521" t="s">
        <v>361</v>
      </c>
      <c r="M521" s="1" t="s">
        <v>361</v>
      </c>
      <c r="N521" s="1" t="s">
        <v>361</v>
      </c>
      <c r="O521" t="s">
        <v>361</v>
      </c>
      <c r="P521" s="1" t="s">
        <v>361</v>
      </c>
      <c r="Q521" s="1" t="s">
        <v>361</v>
      </c>
      <c r="R521" t="s">
        <v>361</v>
      </c>
      <c r="S521" t="s">
        <v>361</v>
      </c>
      <c r="T521" s="1" t="s">
        <v>361</v>
      </c>
      <c r="U521" t="s">
        <v>361</v>
      </c>
      <c r="V521" t="s">
        <v>361</v>
      </c>
      <c r="W521" t="s">
        <v>361</v>
      </c>
      <c r="X521" t="s">
        <v>361</v>
      </c>
      <c r="Y521" s="1" t="s">
        <v>361</v>
      </c>
      <c r="Z521" s="1" t="s">
        <v>361</v>
      </c>
      <c r="AA521" t="s">
        <v>361</v>
      </c>
      <c r="AB521" t="s">
        <v>361</v>
      </c>
      <c r="AC521" t="s">
        <v>361</v>
      </c>
      <c r="AD521" t="s">
        <v>361</v>
      </c>
      <c r="AE521" t="s">
        <v>361</v>
      </c>
      <c r="AF521" t="s">
        <v>361</v>
      </c>
      <c r="AG521" t="s">
        <v>361</v>
      </c>
      <c r="AH521" t="s">
        <v>361</v>
      </c>
      <c r="AI521" t="s">
        <v>361</v>
      </c>
      <c r="AJ521" t="s">
        <v>361</v>
      </c>
      <c r="AK521" t="s">
        <v>361</v>
      </c>
      <c r="AL521" t="s">
        <v>361</v>
      </c>
      <c r="AM521" t="s">
        <v>361</v>
      </c>
      <c r="AN521" t="s">
        <v>361</v>
      </c>
    </row>
    <row r="522" spans="1:40" ht="15.75" customHeight="1" x14ac:dyDescent="0.2">
      <c r="A522" s="1" t="s">
        <v>361</v>
      </c>
      <c r="B522" s="1" t="s">
        <v>361</v>
      </c>
      <c r="C522" t="s">
        <v>361</v>
      </c>
      <c r="D522" s="2" t="s">
        <v>361</v>
      </c>
      <c r="E522" s="1" t="s">
        <v>361</v>
      </c>
      <c r="F522" t="s">
        <v>361</v>
      </c>
      <c r="G522" t="s">
        <v>361</v>
      </c>
      <c r="H522" t="s">
        <v>361</v>
      </c>
      <c r="I522" s="5" t="s">
        <v>361</v>
      </c>
      <c r="J522" t="s">
        <v>361</v>
      </c>
      <c r="K522" s="1" t="s">
        <v>361</v>
      </c>
      <c r="L522" t="s">
        <v>361</v>
      </c>
      <c r="M522" s="1" t="s">
        <v>361</v>
      </c>
      <c r="N522" s="1" t="s">
        <v>361</v>
      </c>
      <c r="O522" t="s">
        <v>361</v>
      </c>
      <c r="P522" s="1" t="s">
        <v>361</v>
      </c>
      <c r="Q522" s="1" t="s">
        <v>361</v>
      </c>
      <c r="R522" t="s">
        <v>361</v>
      </c>
      <c r="S522" t="s">
        <v>361</v>
      </c>
      <c r="T522" s="1" t="s">
        <v>361</v>
      </c>
      <c r="U522" t="s">
        <v>361</v>
      </c>
      <c r="V522" t="s">
        <v>361</v>
      </c>
      <c r="W522" t="s">
        <v>361</v>
      </c>
      <c r="X522" t="s">
        <v>361</v>
      </c>
      <c r="Y522" s="1" t="s">
        <v>361</v>
      </c>
      <c r="Z522" s="1" t="s">
        <v>361</v>
      </c>
      <c r="AA522" t="s">
        <v>361</v>
      </c>
      <c r="AB522" t="s">
        <v>361</v>
      </c>
      <c r="AC522" t="s">
        <v>361</v>
      </c>
      <c r="AD522" t="s">
        <v>361</v>
      </c>
      <c r="AE522" t="s">
        <v>361</v>
      </c>
      <c r="AF522" t="s">
        <v>361</v>
      </c>
      <c r="AG522" t="s">
        <v>361</v>
      </c>
      <c r="AH522" t="s">
        <v>361</v>
      </c>
      <c r="AI522" t="s">
        <v>361</v>
      </c>
      <c r="AJ522" t="s">
        <v>361</v>
      </c>
      <c r="AK522" t="s">
        <v>361</v>
      </c>
      <c r="AL522" t="s">
        <v>361</v>
      </c>
      <c r="AM522" t="s">
        <v>361</v>
      </c>
      <c r="AN522" t="s">
        <v>361</v>
      </c>
    </row>
    <row r="523" spans="1:40" ht="15.75" customHeight="1" x14ac:dyDescent="0.2">
      <c r="A523" s="1" t="s">
        <v>361</v>
      </c>
      <c r="B523" s="1" t="s">
        <v>361</v>
      </c>
      <c r="C523" t="s">
        <v>361</v>
      </c>
      <c r="D523" s="2" t="s">
        <v>361</v>
      </c>
      <c r="E523" s="1" t="s">
        <v>361</v>
      </c>
      <c r="F523" t="s">
        <v>361</v>
      </c>
      <c r="G523" t="s">
        <v>361</v>
      </c>
      <c r="H523" t="s">
        <v>361</v>
      </c>
      <c r="I523" s="5" t="s">
        <v>361</v>
      </c>
      <c r="J523" t="s">
        <v>361</v>
      </c>
      <c r="K523" s="1" t="s">
        <v>361</v>
      </c>
      <c r="L523" t="s">
        <v>361</v>
      </c>
      <c r="M523" s="1" t="s">
        <v>361</v>
      </c>
      <c r="N523" s="1" t="s">
        <v>361</v>
      </c>
      <c r="O523" t="s">
        <v>361</v>
      </c>
      <c r="P523" s="1" t="s">
        <v>361</v>
      </c>
      <c r="Q523" s="1" t="s">
        <v>361</v>
      </c>
      <c r="R523" t="s">
        <v>361</v>
      </c>
      <c r="S523" t="s">
        <v>361</v>
      </c>
      <c r="T523" s="1" t="s">
        <v>361</v>
      </c>
      <c r="U523" t="s">
        <v>361</v>
      </c>
      <c r="V523" t="s">
        <v>361</v>
      </c>
      <c r="W523" t="s">
        <v>361</v>
      </c>
      <c r="X523" t="s">
        <v>361</v>
      </c>
      <c r="Y523" s="1" t="s">
        <v>361</v>
      </c>
      <c r="Z523" s="1" t="s">
        <v>361</v>
      </c>
      <c r="AA523" t="s">
        <v>361</v>
      </c>
      <c r="AB523" t="s">
        <v>361</v>
      </c>
      <c r="AC523" t="s">
        <v>361</v>
      </c>
      <c r="AD523" t="s">
        <v>361</v>
      </c>
      <c r="AE523" t="s">
        <v>361</v>
      </c>
      <c r="AF523" t="s">
        <v>361</v>
      </c>
      <c r="AG523" t="s">
        <v>361</v>
      </c>
      <c r="AH523" t="s">
        <v>361</v>
      </c>
      <c r="AI523" t="s">
        <v>361</v>
      </c>
      <c r="AJ523" t="s">
        <v>361</v>
      </c>
      <c r="AK523" t="s">
        <v>361</v>
      </c>
      <c r="AL523" t="s">
        <v>361</v>
      </c>
      <c r="AM523" t="s">
        <v>361</v>
      </c>
      <c r="AN523" t="s">
        <v>361</v>
      </c>
    </row>
    <row r="524" spans="1:40" ht="15.75" customHeight="1" x14ac:dyDescent="0.2">
      <c r="A524" s="1" t="s">
        <v>361</v>
      </c>
      <c r="B524" s="1" t="s">
        <v>361</v>
      </c>
      <c r="C524" t="s">
        <v>361</v>
      </c>
      <c r="D524" s="2" t="s">
        <v>361</v>
      </c>
      <c r="E524" s="1" t="s">
        <v>361</v>
      </c>
      <c r="F524" t="s">
        <v>361</v>
      </c>
      <c r="G524" t="s">
        <v>361</v>
      </c>
      <c r="H524" t="s">
        <v>361</v>
      </c>
      <c r="I524" s="5" t="s">
        <v>361</v>
      </c>
      <c r="J524" t="s">
        <v>361</v>
      </c>
      <c r="K524" s="1" t="s">
        <v>361</v>
      </c>
      <c r="L524" t="s">
        <v>361</v>
      </c>
      <c r="M524" s="1" t="s">
        <v>361</v>
      </c>
      <c r="N524" s="1" t="s">
        <v>361</v>
      </c>
      <c r="O524" t="s">
        <v>361</v>
      </c>
      <c r="P524" s="1" t="s">
        <v>361</v>
      </c>
      <c r="Q524" s="1" t="s">
        <v>361</v>
      </c>
      <c r="R524" t="s">
        <v>361</v>
      </c>
      <c r="S524" t="s">
        <v>361</v>
      </c>
      <c r="T524" s="1" t="s">
        <v>361</v>
      </c>
      <c r="U524" t="s">
        <v>361</v>
      </c>
      <c r="V524" t="s">
        <v>361</v>
      </c>
      <c r="W524" t="s">
        <v>361</v>
      </c>
      <c r="X524" t="s">
        <v>361</v>
      </c>
      <c r="Y524" s="1" t="s">
        <v>361</v>
      </c>
      <c r="Z524" s="1" t="s">
        <v>361</v>
      </c>
      <c r="AA524" t="s">
        <v>361</v>
      </c>
      <c r="AB524" t="s">
        <v>361</v>
      </c>
      <c r="AC524" t="s">
        <v>361</v>
      </c>
      <c r="AD524" t="s">
        <v>361</v>
      </c>
      <c r="AE524" t="s">
        <v>361</v>
      </c>
      <c r="AF524" t="s">
        <v>361</v>
      </c>
      <c r="AG524" t="s">
        <v>361</v>
      </c>
      <c r="AH524" t="s">
        <v>361</v>
      </c>
      <c r="AI524" t="s">
        <v>361</v>
      </c>
      <c r="AJ524" t="s">
        <v>361</v>
      </c>
      <c r="AK524" t="s">
        <v>361</v>
      </c>
      <c r="AL524" t="s">
        <v>361</v>
      </c>
      <c r="AM524" t="s">
        <v>361</v>
      </c>
      <c r="AN524" t="s">
        <v>361</v>
      </c>
    </row>
    <row r="525" spans="1:40" ht="15.75" customHeight="1" x14ac:dyDescent="0.2">
      <c r="A525" s="1" t="s">
        <v>361</v>
      </c>
      <c r="B525" s="1" t="s">
        <v>361</v>
      </c>
      <c r="C525" t="s">
        <v>361</v>
      </c>
      <c r="D525" s="2" t="s">
        <v>361</v>
      </c>
      <c r="E525" s="1" t="s">
        <v>361</v>
      </c>
      <c r="F525" t="s">
        <v>361</v>
      </c>
      <c r="G525" t="s">
        <v>361</v>
      </c>
      <c r="H525" t="s">
        <v>361</v>
      </c>
      <c r="I525" s="5" t="s">
        <v>361</v>
      </c>
      <c r="J525" t="s">
        <v>361</v>
      </c>
      <c r="K525" s="1" t="s">
        <v>361</v>
      </c>
      <c r="L525" t="s">
        <v>361</v>
      </c>
      <c r="M525" s="1" t="s">
        <v>361</v>
      </c>
      <c r="N525" s="1" t="s">
        <v>361</v>
      </c>
      <c r="O525" t="s">
        <v>361</v>
      </c>
      <c r="P525" s="1" t="s">
        <v>361</v>
      </c>
      <c r="Q525" s="1" t="s">
        <v>361</v>
      </c>
      <c r="R525" t="s">
        <v>361</v>
      </c>
      <c r="S525" t="s">
        <v>361</v>
      </c>
      <c r="T525" s="1" t="s">
        <v>361</v>
      </c>
      <c r="U525" t="s">
        <v>361</v>
      </c>
      <c r="V525" t="s">
        <v>361</v>
      </c>
      <c r="W525" t="s">
        <v>361</v>
      </c>
      <c r="X525" t="s">
        <v>361</v>
      </c>
      <c r="Y525" s="1" t="s">
        <v>361</v>
      </c>
      <c r="Z525" s="1" t="s">
        <v>361</v>
      </c>
      <c r="AA525" t="s">
        <v>361</v>
      </c>
      <c r="AB525" t="s">
        <v>361</v>
      </c>
      <c r="AC525" t="s">
        <v>361</v>
      </c>
      <c r="AD525" t="s">
        <v>361</v>
      </c>
      <c r="AE525" t="s">
        <v>361</v>
      </c>
      <c r="AF525" t="s">
        <v>361</v>
      </c>
      <c r="AG525" t="s">
        <v>361</v>
      </c>
      <c r="AH525" t="s">
        <v>361</v>
      </c>
      <c r="AI525" t="s">
        <v>361</v>
      </c>
      <c r="AJ525" t="s">
        <v>361</v>
      </c>
      <c r="AK525" t="s">
        <v>361</v>
      </c>
      <c r="AL525" t="s">
        <v>361</v>
      </c>
      <c r="AM525" t="s">
        <v>361</v>
      </c>
      <c r="AN525" t="s">
        <v>361</v>
      </c>
    </row>
    <row r="526" spans="1:40" ht="15.75" customHeight="1" x14ac:dyDescent="0.2">
      <c r="A526" s="1" t="s">
        <v>361</v>
      </c>
      <c r="B526" s="1" t="s">
        <v>361</v>
      </c>
      <c r="C526" t="s">
        <v>361</v>
      </c>
      <c r="D526" s="2" t="s">
        <v>361</v>
      </c>
      <c r="E526" s="1" t="s">
        <v>361</v>
      </c>
      <c r="F526" t="s">
        <v>361</v>
      </c>
      <c r="G526" t="s">
        <v>361</v>
      </c>
      <c r="H526" t="s">
        <v>361</v>
      </c>
      <c r="I526" s="5" t="s">
        <v>361</v>
      </c>
      <c r="J526" t="s">
        <v>361</v>
      </c>
      <c r="K526" s="1" t="s">
        <v>361</v>
      </c>
      <c r="L526" t="s">
        <v>361</v>
      </c>
      <c r="M526" s="1" t="s">
        <v>361</v>
      </c>
      <c r="N526" s="1" t="s">
        <v>361</v>
      </c>
      <c r="O526" t="s">
        <v>361</v>
      </c>
      <c r="P526" s="1" t="s">
        <v>361</v>
      </c>
      <c r="Q526" s="1" t="s">
        <v>361</v>
      </c>
      <c r="R526" t="s">
        <v>361</v>
      </c>
      <c r="S526" t="s">
        <v>361</v>
      </c>
      <c r="T526" s="1" t="s">
        <v>361</v>
      </c>
      <c r="U526" t="s">
        <v>361</v>
      </c>
      <c r="V526" t="s">
        <v>361</v>
      </c>
      <c r="W526" t="s">
        <v>361</v>
      </c>
      <c r="X526" t="s">
        <v>361</v>
      </c>
      <c r="Y526" s="1" t="s">
        <v>361</v>
      </c>
      <c r="Z526" s="1" t="s">
        <v>361</v>
      </c>
      <c r="AA526" t="s">
        <v>361</v>
      </c>
      <c r="AB526" t="s">
        <v>361</v>
      </c>
      <c r="AC526" t="s">
        <v>361</v>
      </c>
      <c r="AD526" t="s">
        <v>361</v>
      </c>
      <c r="AE526" t="s">
        <v>361</v>
      </c>
      <c r="AF526" t="s">
        <v>361</v>
      </c>
      <c r="AG526" t="s">
        <v>361</v>
      </c>
      <c r="AH526" t="s">
        <v>361</v>
      </c>
      <c r="AI526" t="s">
        <v>361</v>
      </c>
      <c r="AJ526" t="s">
        <v>361</v>
      </c>
      <c r="AK526" t="s">
        <v>361</v>
      </c>
      <c r="AL526" t="s">
        <v>361</v>
      </c>
      <c r="AM526" t="s">
        <v>361</v>
      </c>
      <c r="AN526" t="s">
        <v>361</v>
      </c>
    </row>
    <row r="527" spans="1:40" ht="15.75" customHeight="1" x14ac:dyDescent="0.2">
      <c r="A527" s="1" t="s">
        <v>361</v>
      </c>
      <c r="B527" s="1" t="s">
        <v>361</v>
      </c>
      <c r="C527" t="s">
        <v>361</v>
      </c>
      <c r="D527" s="2" t="s">
        <v>361</v>
      </c>
      <c r="E527" s="1" t="s">
        <v>361</v>
      </c>
      <c r="F527" t="s">
        <v>361</v>
      </c>
      <c r="G527" t="s">
        <v>361</v>
      </c>
      <c r="H527" t="s">
        <v>361</v>
      </c>
      <c r="I527" s="5" t="s">
        <v>361</v>
      </c>
      <c r="J527" t="s">
        <v>361</v>
      </c>
      <c r="K527" s="1" t="s">
        <v>361</v>
      </c>
      <c r="L527" t="s">
        <v>361</v>
      </c>
      <c r="M527" s="1" t="s">
        <v>361</v>
      </c>
      <c r="N527" s="1" t="s">
        <v>361</v>
      </c>
      <c r="O527" t="s">
        <v>361</v>
      </c>
      <c r="P527" s="1" t="s">
        <v>361</v>
      </c>
      <c r="Q527" s="1" t="s">
        <v>361</v>
      </c>
      <c r="R527" t="s">
        <v>361</v>
      </c>
      <c r="S527" t="s">
        <v>361</v>
      </c>
      <c r="T527" s="1" t="s">
        <v>361</v>
      </c>
      <c r="U527" t="s">
        <v>361</v>
      </c>
      <c r="V527" t="s">
        <v>361</v>
      </c>
      <c r="W527" t="s">
        <v>361</v>
      </c>
      <c r="X527" t="s">
        <v>361</v>
      </c>
      <c r="Y527" s="1" t="s">
        <v>361</v>
      </c>
      <c r="Z527" s="1" t="s">
        <v>361</v>
      </c>
      <c r="AA527" t="s">
        <v>361</v>
      </c>
      <c r="AB527" t="s">
        <v>361</v>
      </c>
      <c r="AC527" t="s">
        <v>361</v>
      </c>
      <c r="AD527" t="s">
        <v>361</v>
      </c>
      <c r="AE527" t="s">
        <v>361</v>
      </c>
      <c r="AF527" t="s">
        <v>361</v>
      </c>
      <c r="AG527" t="s">
        <v>361</v>
      </c>
      <c r="AH527" t="s">
        <v>361</v>
      </c>
      <c r="AI527" t="s">
        <v>361</v>
      </c>
      <c r="AJ527" t="s">
        <v>361</v>
      </c>
      <c r="AK527" t="s">
        <v>361</v>
      </c>
      <c r="AL527" t="s">
        <v>361</v>
      </c>
      <c r="AM527" t="s">
        <v>361</v>
      </c>
      <c r="AN527" t="s">
        <v>361</v>
      </c>
    </row>
    <row r="528" spans="1:40" ht="15.75" customHeight="1" x14ac:dyDescent="0.2">
      <c r="A528" s="1" t="s">
        <v>361</v>
      </c>
      <c r="B528" s="1" t="s">
        <v>361</v>
      </c>
      <c r="C528" t="s">
        <v>361</v>
      </c>
      <c r="D528" s="2" t="s">
        <v>361</v>
      </c>
      <c r="E528" s="1" t="s">
        <v>361</v>
      </c>
      <c r="F528" t="s">
        <v>361</v>
      </c>
      <c r="G528" t="s">
        <v>361</v>
      </c>
      <c r="H528" t="s">
        <v>361</v>
      </c>
      <c r="I528" s="5" t="s">
        <v>361</v>
      </c>
      <c r="J528" t="s">
        <v>361</v>
      </c>
      <c r="K528" s="1" t="s">
        <v>361</v>
      </c>
      <c r="L528" t="s">
        <v>361</v>
      </c>
      <c r="M528" s="1" t="s">
        <v>361</v>
      </c>
      <c r="N528" s="1" t="s">
        <v>361</v>
      </c>
      <c r="O528" t="s">
        <v>361</v>
      </c>
      <c r="P528" s="1" t="s">
        <v>361</v>
      </c>
      <c r="Q528" s="1" t="s">
        <v>361</v>
      </c>
      <c r="R528" t="s">
        <v>361</v>
      </c>
      <c r="S528" t="s">
        <v>361</v>
      </c>
      <c r="T528" s="1" t="s">
        <v>361</v>
      </c>
      <c r="U528" t="s">
        <v>361</v>
      </c>
      <c r="V528" t="s">
        <v>361</v>
      </c>
      <c r="W528" t="s">
        <v>361</v>
      </c>
      <c r="X528" t="s">
        <v>361</v>
      </c>
      <c r="Y528" s="1" t="s">
        <v>361</v>
      </c>
      <c r="Z528" s="1" t="s">
        <v>361</v>
      </c>
      <c r="AA528" t="s">
        <v>361</v>
      </c>
      <c r="AB528" t="s">
        <v>361</v>
      </c>
      <c r="AC528" t="s">
        <v>361</v>
      </c>
      <c r="AD528" t="s">
        <v>361</v>
      </c>
      <c r="AE528" t="s">
        <v>361</v>
      </c>
      <c r="AF528" t="s">
        <v>361</v>
      </c>
      <c r="AG528" t="s">
        <v>361</v>
      </c>
      <c r="AH528" t="s">
        <v>361</v>
      </c>
      <c r="AI528" t="s">
        <v>361</v>
      </c>
      <c r="AJ528" t="s">
        <v>361</v>
      </c>
      <c r="AK528" t="s">
        <v>361</v>
      </c>
      <c r="AL528" t="s">
        <v>361</v>
      </c>
      <c r="AM528" t="s">
        <v>361</v>
      </c>
      <c r="AN528" t="s">
        <v>361</v>
      </c>
    </row>
    <row r="529" spans="1:40" ht="15.75" customHeight="1" x14ac:dyDescent="0.2">
      <c r="A529" s="1" t="s">
        <v>361</v>
      </c>
      <c r="B529" s="1" t="s">
        <v>361</v>
      </c>
      <c r="C529" t="s">
        <v>361</v>
      </c>
      <c r="D529" s="2" t="s">
        <v>361</v>
      </c>
      <c r="E529" s="1" t="s">
        <v>361</v>
      </c>
      <c r="F529" t="s">
        <v>361</v>
      </c>
      <c r="G529" t="s">
        <v>361</v>
      </c>
      <c r="H529" t="s">
        <v>361</v>
      </c>
      <c r="I529" s="5" t="s">
        <v>361</v>
      </c>
      <c r="J529" t="s">
        <v>361</v>
      </c>
      <c r="K529" s="1" t="s">
        <v>361</v>
      </c>
      <c r="L529" t="s">
        <v>361</v>
      </c>
      <c r="M529" s="1" t="s">
        <v>361</v>
      </c>
      <c r="N529" s="1" t="s">
        <v>361</v>
      </c>
      <c r="O529" t="s">
        <v>361</v>
      </c>
      <c r="P529" s="1" t="s">
        <v>361</v>
      </c>
      <c r="Q529" s="1" t="s">
        <v>361</v>
      </c>
      <c r="R529" t="s">
        <v>361</v>
      </c>
      <c r="S529" t="s">
        <v>361</v>
      </c>
      <c r="T529" s="1" t="s">
        <v>361</v>
      </c>
      <c r="U529" t="s">
        <v>361</v>
      </c>
      <c r="V529" t="s">
        <v>361</v>
      </c>
      <c r="W529" t="s">
        <v>361</v>
      </c>
      <c r="X529" t="s">
        <v>361</v>
      </c>
      <c r="Y529" s="1" t="s">
        <v>361</v>
      </c>
      <c r="Z529" s="1" t="s">
        <v>361</v>
      </c>
      <c r="AA529" t="s">
        <v>361</v>
      </c>
      <c r="AB529" t="s">
        <v>361</v>
      </c>
      <c r="AC529" t="s">
        <v>361</v>
      </c>
      <c r="AD529" t="s">
        <v>361</v>
      </c>
      <c r="AE529" t="s">
        <v>361</v>
      </c>
      <c r="AF529" t="s">
        <v>361</v>
      </c>
      <c r="AG529" t="s">
        <v>361</v>
      </c>
      <c r="AH529" t="s">
        <v>361</v>
      </c>
      <c r="AI529" t="s">
        <v>361</v>
      </c>
      <c r="AJ529" t="s">
        <v>361</v>
      </c>
      <c r="AK529" t="s">
        <v>361</v>
      </c>
      <c r="AL529" t="s">
        <v>361</v>
      </c>
      <c r="AM529" t="s">
        <v>361</v>
      </c>
      <c r="AN529" t="s">
        <v>361</v>
      </c>
    </row>
    <row r="530" spans="1:40" ht="15.75" customHeight="1" x14ac:dyDescent="0.2">
      <c r="A530" s="1" t="s">
        <v>361</v>
      </c>
      <c r="B530" s="1" t="s">
        <v>361</v>
      </c>
      <c r="C530" t="s">
        <v>361</v>
      </c>
      <c r="D530" s="2" t="s">
        <v>361</v>
      </c>
      <c r="E530" s="1" t="s">
        <v>361</v>
      </c>
      <c r="F530" t="s">
        <v>361</v>
      </c>
      <c r="G530" t="s">
        <v>361</v>
      </c>
      <c r="H530" t="s">
        <v>361</v>
      </c>
      <c r="I530" t="s">
        <v>361</v>
      </c>
      <c r="J530" t="s">
        <v>361</v>
      </c>
      <c r="K530" t="s">
        <v>361</v>
      </c>
      <c r="L530" t="s">
        <v>361</v>
      </c>
      <c r="M530" t="s">
        <v>361</v>
      </c>
      <c r="N530" t="s">
        <v>361</v>
      </c>
      <c r="O530" t="s">
        <v>361</v>
      </c>
      <c r="P530" t="s">
        <v>361</v>
      </c>
      <c r="Q530" t="s">
        <v>361</v>
      </c>
      <c r="R530" t="s">
        <v>361</v>
      </c>
      <c r="S530" t="s">
        <v>361</v>
      </c>
      <c r="T530" t="s">
        <v>361</v>
      </c>
      <c r="U530" t="s">
        <v>361</v>
      </c>
      <c r="V530" t="s">
        <v>361</v>
      </c>
      <c r="W530" t="s">
        <v>361</v>
      </c>
      <c r="X530" t="s">
        <v>361</v>
      </c>
      <c r="Y530" t="s">
        <v>361</v>
      </c>
      <c r="Z530" t="s">
        <v>361</v>
      </c>
      <c r="AA530" t="s">
        <v>361</v>
      </c>
      <c r="AB530" t="s">
        <v>361</v>
      </c>
      <c r="AC530" t="s">
        <v>361</v>
      </c>
      <c r="AD530" t="s">
        <v>361</v>
      </c>
      <c r="AE530" t="s">
        <v>361</v>
      </c>
      <c r="AF530" t="s">
        <v>361</v>
      </c>
      <c r="AG530" t="s">
        <v>361</v>
      </c>
      <c r="AH530" t="s">
        <v>361</v>
      </c>
      <c r="AI530" t="s">
        <v>361</v>
      </c>
      <c r="AJ530" t="s">
        <v>361</v>
      </c>
      <c r="AK530" t="s">
        <v>361</v>
      </c>
      <c r="AL530" t="s">
        <v>361</v>
      </c>
      <c r="AM530" t="s">
        <v>361</v>
      </c>
      <c r="AN530" t="s">
        <v>361</v>
      </c>
    </row>
    <row r="531" spans="1:40" ht="15.75" customHeight="1" x14ac:dyDescent="0.2">
      <c r="A531" s="1" t="s">
        <v>361</v>
      </c>
      <c r="B531" s="1" t="s">
        <v>361</v>
      </c>
      <c r="C531" t="s">
        <v>361</v>
      </c>
      <c r="D531" s="2" t="s">
        <v>361</v>
      </c>
      <c r="E531" s="1" t="s">
        <v>361</v>
      </c>
      <c r="F531" t="s">
        <v>361</v>
      </c>
      <c r="G531" t="s">
        <v>361</v>
      </c>
      <c r="H531" t="s">
        <v>361</v>
      </c>
      <c r="I531" t="s">
        <v>361</v>
      </c>
      <c r="J531" t="s">
        <v>361</v>
      </c>
      <c r="K531" t="s">
        <v>361</v>
      </c>
      <c r="L531" t="s">
        <v>361</v>
      </c>
      <c r="M531" t="s">
        <v>361</v>
      </c>
      <c r="N531" t="s">
        <v>361</v>
      </c>
      <c r="O531" t="s">
        <v>361</v>
      </c>
      <c r="P531" t="s">
        <v>361</v>
      </c>
      <c r="Q531" t="s">
        <v>361</v>
      </c>
      <c r="R531" t="s">
        <v>361</v>
      </c>
      <c r="S531" t="s">
        <v>361</v>
      </c>
      <c r="T531" t="s">
        <v>361</v>
      </c>
      <c r="U531" t="s">
        <v>361</v>
      </c>
      <c r="V531" t="s">
        <v>361</v>
      </c>
      <c r="W531" t="s">
        <v>361</v>
      </c>
      <c r="X531" t="s">
        <v>361</v>
      </c>
      <c r="Y531" t="s">
        <v>361</v>
      </c>
      <c r="Z531" t="s">
        <v>361</v>
      </c>
      <c r="AA531" t="s">
        <v>361</v>
      </c>
      <c r="AB531" t="s">
        <v>361</v>
      </c>
      <c r="AC531" t="s">
        <v>361</v>
      </c>
      <c r="AD531" t="s">
        <v>361</v>
      </c>
      <c r="AE531" t="s">
        <v>361</v>
      </c>
      <c r="AF531" t="s">
        <v>361</v>
      </c>
      <c r="AG531" t="s">
        <v>361</v>
      </c>
      <c r="AH531" t="s">
        <v>361</v>
      </c>
      <c r="AI531" t="s">
        <v>361</v>
      </c>
      <c r="AJ531" t="s">
        <v>361</v>
      </c>
      <c r="AK531" t="s">
        <v>361</v>
      </c>
      <c r="AL531" t="s">
        <v>361</v>
      </c>
      <c r="AM531" t="s">
        <v>361</v>
      </c>
      <c r="AN531" t="s">
        <v>361</v>
      </c>
    </row>
    <row r="532" spans="1:40" ht="15.75" customHeight="1" x14ac:dyDescent="0.2">
      <c r="A532" s="1" t="s">
        <v>361</v>
      </c>
      <c r="B532" s="1" t="s">
        <v>361</v>
      </c>
      <c r="C532" t="s">
        <v>361</v>
      </c>
      <c r="D532" s="2" t="s">
        <v>361</v>
      </c>
      <c r="E532" s="1" t="s">
        <v>361</v>
      </c>
      <c r="F532" t="s">
        <v>361</v>
      </c>
      <c r="G532" t="s">
        <v>361</v>
      </c>
      <c r="H532" t="s">
        <v>361</v>
      </c>
      <c r="I532" t="s">
        <v>361</v>
      </c>
      <c r="J532" t="s">
        <v>361</v>
      </c>
      <c r="K532" t="s">
        <v>361</v>
      </c>
      <c r="L532" t="s">
        <v>361</v>
      </c>
      <c r="M532" t="s">
        <v>361</v>
      </c>
      <c r="N532" t="s">
        <v>361</v>
      </c>
      <c r="O532" t="s">
        <v>361</v>
      </c>
      <c r="P532" t="s">
        <v>361</v>
      </c>
      <c r="Q532" t="s">
        <v>361</v>
      </c>
      <c r="R532" t="s">
        <v>361</v>
      </c>
      <c r="S532" t="s">
        <v>361</v>
      </c>
      <c r="T532" t="s">
        <v>361</v>
      </c>
      <c r="U532" t="s">
        <v>361</v>
      </c>
      <c r="V532" t="s">
        <v>361</v>
      </c>
      <c r="W532" t="s">
        <v>361</v>
      </c>
      <c r="X532" t="s">
        <v>361</v>
      </c>
      <c r="Y532" t="s">
        <v>361</v>
      </c>
      <c r="Z532" t="s">
        <v>361</v>
      </c>
      <c r="AA532" t="s">
        <v>361</v>
      </c>
      <c r="AB532" t="s">
        <v>361</v>
      </c>
      <c r="AC532" t="s">
        <v>361</v>
      </c>
      <c r="AD532" t="s">
        <v>361</v>
      </c>
      <c r="AE532" t="s">
        <v>361</v>
      </c>
      <c r="AF532" t="s">
        <v>361</v>
      </c>
      <c r="AG532" t="s">
        <v>361</v>
      </c>
      <c r="AH532" t="s">
        <v>361</v>
      </c>
      <c r="AI532" t="s">
        <v>361</v>
      </c>
      <c r="AJ532" t="s">
        <v>361</v>
      </c>
      <c r="AK532" t="s">
        <v>361</v>
      </c>
      <c r="AL532" t="s">
        <v>361</v>
      </c>
      <c r="AM532" t="s">
        <v>361</v>
      </c>
      <c r="AN532" t="s">
        <v>361</v>
      </c>
    </row>
    <row r="533" spans="1:40" ht="15.75" customHeight="1" x14ac:dyDescent="0.2">
      <c r="A533" s="1" t="s">
        <v>361</v>
      </c>
      <c r="B533" s="1" t="s">
        <v>361</v>
      </c>
      <c r="C533" t="s">
        <v>361</v>
      </c>
      <c r="D533" s="2" t="s">
        <v>361</v>
      </c>
      <c r="E533" s="1" t="s">
        <v>361</v>
      </c>
      <c r="F533" t="s">
        <v>361</v>
      </c>
      <c r="G533" t="s">
        <v>361</v>
      </c>
      <c r="H533" t="s">
        <v>361</v>
      </c>
      <c r="I533" t="s">
        <v>361</v>
      </c>
      <c r="J533" t="s">
        <v>361</v>
      </c>
      <c r="K533" t="s">
        <v>361</v>
      </c>
      <c r="L533" t="s">
        <v>361</v>
      </c>
      <c r="M533" t="s">
        <v>361</v>
      </c>
      <c r="N533" t="s">
        <v>361</v>
      </c>
      <c r="O533" t="s">
        <v>361</v>
      </c>
      <c r="P533" t="s">
        <v>361</v>
      </c>
      <c r="Q533" t="s">
        <v>361</v>
      </c>
      <c r="R533" t="s">
        <v>361</v>
      </c>
      <c r="S533" t="s">
        <v>361</v>
      </c>
      <c r="T533" t="s">
        <v>361</v>
      </c>
      <c r="U533" t="s">
        <v>361</v>
      </c>
      <c r="V533" t="s">
        <v>361</v>
      </c>
      <c r="W533" t="s">
        <v>361</v>
      </c>
      <c r="X533" t="s">
        <v>361</v>
      </c>
      <c r="Y533" t="s">
        <v>361</v>
      </c>
      <c r="Z533" t="s">
        <v>361</v>
      </c>
      <c r="AA533" t="s">
        <v>361</v>
      </c>
      <c r="AB533" t="s">
        <v>361</v>
      </c>
      <c r="AC533" t="s">
        <v>361</v>
      </c>
      <c r="AD533" t="s">
        <v>361</v>
      </c>
      <c r="AE533" t="s">
        <v>361</v>
      </c>
      <c r="AF533" t="s">
        <v>361</v>
      </c>
      <c r="AG533" t="s">
        <v>361</v>
      </c>
      <c r="AH533" t="s">
        <v>361</v>
      </c>
      <c r="AI533" t="s">
        <v>361</v>
      </c>
      <c r="AJ533" t="s">
        <v>361</v>
      </c>
      <c r="AK533" t="s">
        <v>361</v>
      </c>
      <c r="AL533" t="s">
        <v>361</v>
      </c>
      <c r="AM533" t="s">
        <v>361</v>
      </c>
      <c r="AN533" t="s">
        <v>361</v>
      </c>
    </row>
    <row r="534" spans="1:40" ht="15.75" customHeight="1" x14ac:dyDescent="0.2">
      <c r="A534" s="1" t="s">
        <v>361</v>
      </c>
      <c r="B534" s="1" t="s">
        <v>361</v>
      </c>
      <c r="C534" t="s">
        <v>361</v>
      </c>
      <c r="D534" s="2" t="s">
        <v>361</v>
      </c>
      <c r="E534" s="1" t="s">
        <v>361</v>
      </c>
      <c r="F534" t="s">
        <v>361</v>
      </c>
      <c r="G534" t="s">
        <v>361</v>
      </c>
      <c r="H534" t="s">
        <v>361</v>
      </c>
      <c r="I534" t="s">
        <v>361</v>
      </c>
      <c r="J534" t="s">
        <v>361</v>
      </c>
      <c r="K534" t="s">
        <v>361</v>
      </c>
      <c r="L534" t="s">
        <v>361</v>
      </c>
      <c r="M534" t="s">
        <v>361</v>
      </c>
      <c r="N534" t="s">
        <v>361</v>
      </c>
      <c r="O534" t="s">
        <v>361</v>
      </c>
      <c r="P534" t="s">
        <v>361</v>
      </c>
      <c r="Q534" t="s">
        <v>361</v>
      </c>
      <c r="R534" t="s">
        <v>361</v>
      </c>
      <c r="S534" t="s">
        <v>361</v>
      </c>
      <c r="T534" t="s">
        <v>361</v>
      </c>
      <c r="U534" t="s">
        <v>361</v>
      </c>
      <c r="V534" t="s">
        <v>361</v>
      </c>
      <c r="W534" t="s">
        <v>361</v>
      </c>
      <c r="X534" t="s">
        <v>361</v>
      </c>
      <c r="Y534" t="s">
        <v>361</v>
      </c>
      <c r="Z534" t="s">
        <v>361</v>
      </c>
      <c r="AA534" t="s">
        <v>361</v>
      </c>
      <c r="AB534" t="s">
        <v>361</v>
      </c>
      <c r="AC534" t="s">
        <v>361</v>
      </c>
      <c r="AD534" t="s">
        <v>361</v>
      </c>
      <c r="AE534" t="s">
        <v>361</v>
      </c>
      <c r="AF534" t="s">
        <v>361</v>
      </c>
      <c r="AG534" t="s">
        <v>361</v>
      </c>
      <c r="AH534" t="s">
        <v>361</v>
      </c>
      <c r="AI534" t="s">
        <v>361</v>
      </c>
      <c r="AJ534" t="s">
        <v>361</v>
      </c>
      <c r="AK534" t="s">
        <v>361</v>
      </c>
      <c r="AL534" t="s">
        <v>361</v>
      </c>
      <c r="AM534" t="s">
        <v>361</v>
      </c>
      <c r="AN534" t="s">
        <v>361</v>
      </c>
    </row>
    <row r="535" spans="1:40" ht="15.75" customHeight="1" x14ac:dyDescent="0.2">
      <c r="A535" s="1" t="s">
        <v>361</v>
      </c>
      <c r="B535" s="1" t="s">
        <v>361</v>
      </c>
      <c r="C535" t="s">
        <v>361</v>
      </c>
      <c r="D535" s="2" t="s">
        <v>361</v>
      </c>
      <c r="E535" s="1" t="s">
        <v>361</v>
      </c>
      <c r="F535" t="s">
        <v>361</v>
      </c>
      <c r="G535" t="s">
        <v>361</v>
      </c>
      <c r="H535" t="s">
        <v>361</v>
      </c>
      <c r="I535" t="s">
        <v>361</v>
      </c>
      <c r="J535" t="s">
        <v>361</v>
      </c>
      <c r="K535" t="s">
        <v>361</v>
      </c>
      <c r="L535" t="s">
        <v>361</v>
      </c>
      <c r="M535" t="s">
        <v>361</v>
      </c>
      <c r="N535" t="s">
        <v>361</v>
      </c>
      <c r="O535" t="s">
        <v>361</v>
      </c>
      <c r="P535" t="s">
        <v>361</v>
      </c>
      <c r="Q535" t="s">
        <v>361</v>
      </c>
      <c r="R535" t="s">
        <v>361</v>
      </c>
      <c r="S535" t="s">
        <v>361</v>
      </c>
      <c r="T535" t="s">
        <v>361</v>
      </c>
      <c r="U535" t="s">
        <v>361</v>
      </c>
      <c r="V535" t="s">
        <v>361</v>
      </c>
      <c r="W535" t="s">
        <v>361</v>
      </c>
      <c r="X535" t="s">
        <v>361</v>
      </c>
      <c r="Y535" t="s">
        <v>361</v>
      </c>
      <c r="Z535" t="s">
        <v>361</v>
      </c>
      <c r="AA535" t="s">
        <v>361</v>
      </c>
      <c r="AB535" t="s">
        <v>361</v>
      </c>
      <c r="AC535" t="s">
        <v>361</v>
      </c>
      <c r="AD535" t="s">
        <v>361</v>
      </c>
      <c r="AE535" t="s">
        <v>361</v>
      </c>
      <c r="AF535" t="s">
        <v>361</v>
      </c>
      <c r="AG535" t="s">
        <v>361</v>
      </c>
      <c r="AH535" t="s">
        <v>361</v>
      </c>
      <c r="AI535" t="s">
        <v>361</v>
      </c>
      <c r="AJ535" t="s">
        <v>361</v>
      </c>
      <c r="AK535" t="s">
        <v>361</v>
      </c>
      <c r="AL535" t="s">
        <v>361</v>
      </c>
      <c r="AM535" t="s">
        <v>361</v>
      </c>
      <c r="AN535" t="s">
        <v>361</v>
      </c>
    </row>
    <row r="536" spans="1:40" ht="15.75" customHeight="1" x14ac:dyDescent="0.2">
      <c r="A536" s="1" t="s">
        <v>361</v>
      </c>
      <c r="B536" s="1" t="s">
        <v>361</v>
      </c>
      <c r="C536" t="s">
        <v>361</v>
      </c>
      <c r="D536" s="2" t="s">
        <v>361</v>
      </c>
      <c r="E536" s="1" t="s">
        <v>361</v>
      </c>
      <c r="F536" t="s">
        <v>361</v>
      </c>
      <c r="G536" t="s">
        <v>361</v>
      </c>
      <c r="H536" t="s">
        <v>361</v>
      </c>
      <c r="I536" t="s">
        <v>361</v>
      </c>
      <c r="J536" t="s">
        <v>361</v>
      </c>
      <c r="K536" t="s">
        <v>361</v>
      </c>
      <c r="L536" t="s">
        <v>361</v>
      </c>
      <c r="M536" t="s">
        <v>361</v>
      </c>
      <c r="N536" t="s">
        <v>361</v>
      </c>
      <c r="O536" t="s">
        <v>361</v>
      </c>
      <c r="P536" t="s">
        <v>361</v>
      </c>
      <c r="Q536" t="s">
        <v>361</v>
      </c>
      <c r="R536" t="s">
        <v>361</v>
      </c>
      <c r="S536" t="s">
        <v>361</v>
      </c>
      <c r="T536" t="s">
        <v>361</v>
      </c>
      <c r="U536" t="s">
        <v>361</v>
      </c>
      <c r="V536" t="s">
        <v>361</v>
      </c>
      <c r="W536" t="s">
        <v>361</v>
      </c>
      <c r="X536" t="s">
        <v>361</v>
      </c>
      <c r="Y536" t="s">
        <v>361</v>
      </c>
      <c r="Z536" t="s">
        <v>361</v>
      </c>
      <c r="AA536" t="s">
        <v>361</v>
      </c>
      <c r="AB536" t="s">
        <v>361</v>
      </c>
      <c r="AC536" t="s">
        <v>361</v>
      </c>
      <c r="AD536" t="s">
        <v>361</v>
      </c>
      <c r="AE536" t="s">
        <v>361</v>
      </c>
      <c r="AF536" t="s">
        <v>361</v>
      </c>
      <c r="AG536" t="s">
        <v>361</v>
      </c>
      <c r="AH536" t="s">
        <v>361</v>
      </c>
      <c r="AI536" t="s">
        <v>361</v>
      </c>
      <c r="AJ536" t="s">
        <v>361</v>
      </c>
      <c r="AK536" t="s">
        <v>361</v>
      </c>
      <c r="AL536" t="s">
        <v>361</v>
      </c>
      <c r="AM536" t="s">
        <v>361</v>
      </c>
      <c r="AN536" t="s">
        <v>361</v>
      </c>
    </row>
    <row r="537" spans="1:40" ht="15.75" customHeight="1" x14ac:dyDescent="0.2">
      <c r="A537" s="1" t="s">
        <v>361</v>
      </c>
      <c r="B537" s="1" t="s">
        <v>361</v>
      </c>
      <c r="C537" t="s">
        <v>361</v>
      </c>
      <c r="D537" s="2" t="s">
        <v>361</v>
      </c>
      <c r="E537" s="1" t="s">
        <v>361</v>
      </c>
      <c r="F537" t="s">
        <v>361</v>
      </c>
      <c r="G537" t="s">
        <v>361</v>
      </c>
      <c r="H537" t="s">
        <v>361</v>
      </c>
      <c r="I537" t="s">
        <v>361</v>
      </c>
      <c r="J537" t="s">
        <v>361</v>
      </c>
      <c r="K537" t="s">
        <v>361</v>
      </c>
      <c r="L537" t="s">
        <v>361</v>
      </c>
      <c r="M537" t="s">
        <v>361</v>
      </c>
      <c r="N537" t="s">
        <v>361</v>
      </c>
      <c r="O537" t="s">
        <v>361</v>
      </c>
      <c r="P537" t="s">
        <v>361</v>
      </c>
      <c r="Q537" t="s">
        <v>361</v>
      </c>
      <c r="R537" t="s">
        <v>361</v>
      </c>
      <c r="S537" t="s">
        <v>361</v>
      </c>
      <c r="T537" t="s">
        <v>361</v>
      </c>
      <c r="U537" t="s">
        <v>361</v>
      </c>
      <c r="V537" t="s">
        <v>361</v>
      </c>
      <c r="W537" t="s">
        <v>361</v>
      </c>
      <c r="X537" t="s">
        <v>361</v>
      </c>
      <c r="Y537" t="s">
        <v>361</v>
      </c>
      <c r="Z537" t="s">
        <v>361</v>
      </c>
      <c r="AA537" t="s">
        <v>361</v>
      </c>
      <c r="AB537" t="s">
        <v>361</v>
      </c>
      <c r="AC537" t="s">
        <v>361</v>
      </c>
      <c r="AD537" t="s">
        <v>361</v>
      </c>
      <c r="AE537" t="s">
        <v>361</v>
      </c>
      <c r="AF537" t="s">
        <v>361</v>
      </c>
      <c r="AG537" t="s">
        <v>361</v>
      </c>
      <c r="AH537" t="s">
        <v>361</v>
      </c>
      <c r="AI537" t="s">
        <v>361</v>
      </c>
      <c r="AJ537" t="s">
        <v>361</v>
      </c>
      <c r="AK537" t="s">
        <v>361</v>
      </c>
      <c r="AL537" t="s">
        <v>361</v>
      </c>
      <c r="AM537" t="s">
        <v>361</v>
      </c>
      <c r="AN537" t="s">
        <v>361</v>
      </c>
    </row>
    <row r="538" spans="1:40" ht="15.75" customHeight="1" x14ac:dyDescent="0.2">
      <c r="A538" s="1" t="s">
        <v>361</v>
      </c>
      <c r="B538" s="1" t="s">
        <v>361</v>
      </c>
      <c r="C538" t="s">
        <v>361</v>
      </c>
      <c r="D538" s="2" t="s">
        <v>361</v>
      </c>
      <c r="E538" s="1" t="s">
        <v>361</v>
      </c>
      <c r="F538" t="s">
        <v>361</v>
      </c>
      <c r="G538" t="s">
        <v>361</v>
      </c>
      <c r="H538" t="s">
        <v>361</v>
      </c>
      <c r="I538" t="s">
        <v>361</v>
      </c>
      <c r="J538" t="s">
        <v>361</v>
      </c>
      <c r="K538" t="s">
        <v>361</v>
      </c>
      <c r="L538" t="s">
        <v>361</v>
      </c>
      <c r="M538" t="s">
        <v>361</v>
      </c>
      <c r="N538" t="s">
        <v>361</v>
      </c>
      <c r="O538" t="s">
        <v>361</v>
      </c>
      <c r="P538" t="s">
        <v>361</v>
      </c>
      <c r="Q538" t="s">
        <v>361</v>
      </c>
      <c r="R538" t="s">
        <v>361</v>
      </c>
      <c r="S538" t="s">
        <v>361</v>
      </c>
      <c r="T538" t="s">
        <v>361</v>
      </c>
      <c r="U538" t="s">
        <v>361</v>
      </c>
      <c r="V538" t="s">
        <v>361</v>
      </c>
      <c r="W538" t="s">
        <v>361</v>
      </c>
      <c r="X538" t="s">
        <v>361</v>
      </c>
      <c r="Y538" t="s">
        <v>361</v>
      </c>
      <c r="Z538" t="s">
        <v>361</v>
      </c>
      <c r="AA538" t="s">
        <v>361</v>
      </c>
      <c r="AB538" t="s">
        <v>361</v>
      </c>
      <c r="AC538" t="s">
        <v>361</v>
      </c>
      <c r="AD538" t="s">
        <v>361</v>
      </c>
      <c r="AE538" t="s">
        <v>361</v>
      </c>
      <c r="AF538" t="s">
        <v>361</v>
      </c>
      <c r="AG538" t="s">
        <v>361</v>
      </c>
      <c r="AH538" t="s">
        <v>361</v>
      </c>
      <c r="AI538" t="s">
        <v>361</v>
      </c>
      <c r="AJ538" t="s">
        <v>361</v>
      </c>
      <c r="AK538" t="s">
        <v>361</v>
      </c>
      <c r="AL538" t="s">
        <v>361</v>
      </c>
      <c r="AM538" t="s">
        <v>361</v>
      </c>
      <c r="AN538" t="s">
        <v>361</v>
      </c>
    </row>
    <row r="539" spans="1:40" ht="15.75" customHeight="1" x14ac:dyDescent="0.2">
      <c r="A539" s="1" t="s">
        <v>361</v>
      </c>
      <c r="B539" s="1" t="s">
        <v>361</v>
      </c>
      <c r="C539" t="s">
        <v>361</v>
      </c>
      <c r="D539" s="2" t="s">
        <v>361</v>
      </c>
      <c r="E539" s="1" t="s">
        <v>361</v>
      </c>
      <c r="F539" t="s">
        <v>361</v>
      </c>
      <c r="G539" t="s">
        <v>361</v>
      </c>
      <c r="H539" t="s">
        <v>361</v>
      </c>
      <c r="I539" t="s">
        <v>361</v>
      </c>
      <c r="J539" t="s">
        <v>361</v>
      </c>
      <c r="K539" t="s">
        <v>361</v>
      </c>
      <c r="L539" t="s">
        <v>361</v>
      </c>
      <c r="M539" t="s">
        <v>361</v>
      </c>
      <c r="N539" t="s">
        <v>361</v>
      </c>
      <c r="O539" t="s">
        <v>361</v>
      </c>
      <c r="P539" t="s">
        <v>361</v>
      </c>
      <c r="Q539" t="s">
        <v>361</v>
      </c>
      <c r="R539" t="s">
        <v>361</v>
      </c>
      <c r="S539" t="s">
        <v>361</v>
      </c>
      <c r="T539" t="s">
        <v>361</v>
      </c>
      <c r="U539" t="s">
        <v>361</v>
      </c>
      <c r="V539" t="s">
        <v>361</v>
      </c>
      <c r="W539" t="s">
        <v>361</v>
      </c>
      <c r="X539" t="s">
        <v>361</v>
      </c>
      <c r="Y539" t="s">
        <v>361</v>
      </c>
      <c r="Z539" t="s">
        <v>361</v>
      </c>
      <c r="AA539" t="s">
        <v>361</v>
      </c>
      <c r="AB539" t="s">
        <v>361</v>
      </c>
      <c r="AC539" t="s">
        <v>361</v>
      </c>
      <c r="AD539" t="s">
        <v>361</v>
      </c>
      <c r="AE539" t="s">
        <v>361</v>
      </c>
      <c r="AF539" t="s">
        <v>361</v>
      </c>
      <c r="AG539" t="s">
        <v>361</v>
      </c>
      <c r="AH539" t="s">
        <v>361</v>
      </c>
      <c r="AI539" t="s">
        <v>361</v>
      </c>
      <c r="AJ539" t="s">
        <v>361</v>
      </c>
      <c r="AK539" t="s">
        <v>361</v>
      </c>
      <c r="AL539" t="s">
        <v>361</v>
      </c>
      <c r="AM539" t="s">
        <v>361</v>
      </c>
      <c r="AN539" t="s">
        <v>361</v>
      </c>
    </row>
    <row r="540" spans="1:40" ht="15.75" customHeight="1" x14ac:dyDescent="0.2">
      <c r="A540" s="1" t="s">
        <v>361</v>
      </c>
      <c r="B540" s="1" t="s">
        <v>361</v>
      </c>
      <c r="C540" t="s">
        <v>361</v>
      </c>
      <c r="D540" s="2" t="s">
        <v>361</v>
      </c>
      <c r="E540" s="1" t="s">
        <v>361</v>
      </c>
      <c r="F540" t="s">
        <v>361</v>
      </c>
      <c r="G540" t="s">
        <v>361</v>
      </c>
      <c r="H540" t="s">
        <v>361</v>
      </c>
      <c r="I540" t="s">
        <v>361</v>
      </c>
      <c r="J540" t="s">
        <v>361</v>
      </c>
      <c r="K540" t="s">
        <v>361</v>
      </c>
      <c r="L540" t="s">
        <v>361</v>
      </c>
      <c r="M540" t="s">
        <v>361</v>
      </c>
      <c r="N540" t="s">
        <v>361</v>
      </c>
      <c r="O540" t="s">
        <v>361</v>
      </c>
      <c r="P540" t="s">
        <v>361</v>
      </c>
      <c r="Q540" t="s">
        <v>361</v>
      </c>
      <c r="R540" t="s">
        <v>361</v>
      </c>
      <c r="S540" t="s">
        <v>361</v>
      </c>
      <c r="T540" t="s">
        <v>361</v>
      </c>
      <c r="U540" t="s">
        <v>361</v>
      </c>
      <c r="V540" t="s">
        <v>361</v>
      </c>
      <c r="W540" t="s">
        <v>361</v>
      </c>
      <c r="X540" t="s">
        <v>361</v>
      </c>
      <c r="Y540" t="s">
        <v>361</v>
      </c>
      <c r="Z540" t="s">
        <v>361</v>
      </c>
      <c r="AA540" t="s">
        <v>361</v>
      </c>
      <c r="AB540" t="s">
        <v>361</v>
      </c>
      <c r="AC540" t="s">
        <v>361</v>
      </c>
      <c r="AD540" t="s">
        <v>361</v>
      </c>
      <c r="AE540" t="s">
        <v>361</v>
      </c>
      <c r="AF540" t="s">
        <v>361</v>
      </c>
      <c r="AG540" t="s">
        <v>361</v>
      </c>
      <c r="AH540" t="s">
        <v>361</v>
      </c>
      <c r="AI540" t="s">
        <v>361</v>
      </c>
      <c r="AJ540" t="s">
        <v>361</v>
      </c>
      <c r="AK540" t="s">
        <v>361</v>
      </c>
      <c r="AL540" t="s">
        <v>361</v>
      </c>
      <c r="AM540" t="s">
        <v>361</v>
      </c>
      <c r="AN540" t="s">
        <v>361</v>
      </c>
    </row>
    <row r="541" spans="1:40" ht="15.75" customHeight="1" x14ac:dyDescent="0.2">
      <c r="A541" s="1" t="s">
        <v>361</v>
      </c>
      <c r="B541" s="1" t="s">
        <v>361</v>
      </c>
      <c r="C541" t="s">
        <v>361</v>
      </c>
      <c r="D541" s="2" t="s">
        <v>361</v>
      </c>
      <c r="E541" s="1" t="s">
        <v>361</v>
      </c>
      <c r="F541" t="s">
        <v>361</v>
      </c>
      <c r="G541" t="s">
        <v>361</v>
      </c>
      <c r="H541" t="s">
        <v>361</v>
      </c>
      <c r="I541" t="s">
        <v>361</v>
      </c>
      <c r="J541" t="s">
        <v>361</v>
      </c>
      <c r="K541" t="s">
        <v>361</v>
      </c>
      <c r="L541" t="s">
        <v>361</v>
      </c>
      <c r="M541" t="s">
        <v>361</v>
      </c>
      <c r="N541" t="s">
        <v>361</v>
      </c>
      <c r="O541" t="s">
        <v>361</v>
      </c>
      <c r="P541" t="s">
        <v>361</v>
      </c>
      <c r="Q541" t="s">
        <v>361</v>
      </c>
      <c r="R541" t="s">
        <v>361</v>
      </c>
      <c r="S541" t="s">
        <v>361</v>
      </c>
      <c r="T541" t="s">
        <v>361</v>
      </c>
      <c r="U541" t="s">
        <v>361</v>
      </c>
      <c r="V541" t="s">
        <v>361</v>
      </c>
      <c r="W541" t="s">
        <v>361</v>
      </c>
      <c r="X541" t="s">
        <v>361</v>
      </c>
      <c r="Y541" t="s">
        <v>361</v>
      </c>
      <c r="Z541" t="s">
        <v>361</v>
      </c>
      <c r="AA541" t="s">
        <v>361</v>
      </c>
      <c r="AB541" t="s">
        <v>361</v>
      </c>
      <c r="AC541" t="s">
        <v>361</v>
      </c>
      <c r="AD541" t="s">
        <v>361</v>
      </c>
      <c r="AE541" t="s">
        <v>361</v>
      </c>
      <c r="AF541" t="s">
        <v>361</v>
      </c>
      <c r="AG541" t="s">
        <v>361</v>
      </c>
      <c r="AH541" t="s">
        <v>361</v>
      </c>
      <c r="AI541" t="s">
        <v>361</v>
      </c>
      <c r="AJ541" t="s">
        <v>361</v>
      </c>
      <c r="AK541" t="s">
        <v>361</v>
      </c>
      <c r="AL541" t="s">
        <v>361</v>
      </c>
      <c r="AM541" t="s">
        <v>361</v>
      </c>
      <c r="AN541" t="s">
        <v>361</v>
      </c>
    </row>
    <row r="542" spans="1:40" ht="15.75" customHeight="1" x14ac:dyDescent="0.2">
      <c r="A542" s="1" t="s">
        <v>361</v>
      </c>
      <c r="B542" s="1" t="s">
        <v>361</v>
      </c>
      <c r="C542" t="s">
        <v>361</v>
      </c>
      <c r="D542" s="2" t="s">
        <v>361</v>
      </c>
      <c r="E542" s="1" t="s">
        <v>361</v>
      </c>
      <c r="F542" t="s">
        <v>361</v>
      </c>
      <c r="G542" t="s">
        <v>361</v>
      </c>
      <c r="H542" t="s">
        <v>361</v>
      </c>
      <c r="I542" t="s">
        <v>361</v>
      </c>
      <c r="J542" t="s">
        <v>361</v>
      </c>
      <c r="K542" t="s">
        <v>361</v>
      </c>
      <c r="L542" t="s">
        <v>361</v>
      </c>
      <c r="M542" t="s">
        <v>361</v>
      </c>
      <c r="N542" t="s">
        <v>361</v>
      </c>
      <c r="O542" t="s">
        <v>361</v>
      </c>
      <c r="P542" t="s">
        <v>361</v>
      </c>
      <c r="Q542" t="s">
        <v>361</v>
      </c>
      <c r="R542" t="s">
        <v>361</v>
      </c>
      <c r="S542" t="s">
        <v>361</v>
      </c>
      <c r="T542" t="s">
        <v>361</v>
      </c>
      <c r="U542" t="s">
        <v>361</v>
      </c>
      <c r="V542" t="s">
        <v>361</v>
      </c>
      <c r="W542" t="s">
        <v>361</v>
      </c>
      <c r="X542" t="s">
        <v>361</v>
      </c>
      <c r="Y542" t="s">
        <v>361</v>
      </c>
      <c r="Z542" t="s">
        <v>361</v>
      </c>
      <c r="AA542" t="s">
        <v>361</v>
      </c>
      <c r="AB542" t="s">
        <v>361</v>
      </c>
      <c r="AC542" t="s">
        <v>361</v>
      </c>
      <c r="AD542" t="s">
        <v>361</v>
      </c>
      <c r="AE542" t="s">
        <v>361</v>
      </c>
      <c r="AF542" t="s">
        <v>361</v>
      </c>
      <c r="AG542" t="s">
        <v>361</v>
      </c>
      <c r="AH542" t="s">
        <v>361</v>
      </c>
      <c r="AI542" t="s">
        <v>361</v>
      </c>
      <c r="AJ542" t="s">
        <v>361</v>
      </c>
      <c r="AK542" t="s">
        <v>361</v>
      </c>
      <c r="AL542" t="s">
        <v>361</v>
      </c>
      <c r="AM542" t="s">
        <v>361</v>
      </c>
      <c r="AN542" t="s">
        <v>361</v>
      </c>
    </row>
    <row r="543" spans="1:40" ht="15.75" customHeight="1" x14ac:dyDescent="0.2">
      <c r="A543" s="1" t="s">
        <v>361</v>
      </c>
      <c r="B543" s="1" t="s">
        <v>361</v>
      </c>
      <c r="C543" t="s">
        <v>361</v>
      </c>
      <c r="D543" s="2" t="s">
        <v>361</v>
      </c>
      <c r="E543" s="1" t="s">
        <v>361</v>
      </c>
      <c r="F543" t="s">
        <v>361</v>
      </c>
      <c r="G543" t="s">
        <v>361</v>
      </c>
      <c r="H543" t="s">
        <v>361</v>
      </c>
      <c r="I543" t="s">
        <v>361</v>
      </c>
      <c r="J543" t="s">
        <v>361</v>
      </c>
      <c r="K543" t="s">
        <v>361</v>
      </c>
      <c r="L543" t="s">
        <v>361</v>
      </c>
      <c r="M543" t="s">
        <v>361</v>
      </c>
      <c r="N543" t="s">
        <v>361</v>
      </c>
      <c r="O543" t="s">
        <v>361</v>
      </c>
      <c r="P543" t="s">
        <v>361</v>
      </c>
      <c r="Q543" t="s">
        <v>361</v>
      </c>
      <c r="R543" t="s">
        <v>361</v>
      </c>
      <c r="S543" t="s">
        <v>361</v>
      </c>
      <c r="T543" t="s">
        <v>361</v>
      </c>
      <c r="U543" t="s">
        <v>361</v>
      </c>
      <c r="V543" t="s">
        <v>361</v>
      </c>
      <c r="W543" t="s">
        <v>361</v>
      </c>
      <c r="X543" t="s">
        <v>361</v>
      </c>
      <c r="Y543" t="s">
        <v>361</v>
      </c>
      <c r="Z543" t="s">
        <v>361</v>
      </c>
      <c r="AA543" t="s">
        <v>361</v>
      </c>
      <c r="AB543" t="s">
        <v>361</v>
      </c>
      <c r="AC543" t="s">
        <v>361</v>
      </c>
      <c r="AD543" t="s">
        <v>361</v>
      </c>
      <c r="AE543" t="s">
        <v>361</v>
      </c>
      <c r="AF543" t="s">
        <v>361</v>
      </c>
      <c r="AG543" t="s">
        <v>361</v>
      </c>
      <c r="AH543" t="s">
        <v>361</v>
      </c>
      <c r="AI543" t="s">
        <v>361</v>
      </c>
      <c r="AJ543" t="s">
        <v>361</v>
      </c>
      <c r="AK543" t="s">
        <v>361</v>
      </c>
      <c r="AL543" t="s">
        <v>361</v>
      </c>
      <c r="AM543" t="s">
        <v>361</v>
      </c>
      <c r="AN543" t="s">
        <v>361</v>
      </c>
    </row>
    <row r="544" spans="1:40" ht="15.75" customHeight="1" x14ac:dyDescent="0.2">
      <c r="A544" s="1" t="s">
        <v>361</v>
      </c>
      <c r="B544" s="1" t="s">
        <v>361</v>
      </c>
      <c r="C544" t="s">
        <v>361</v>
      </c>
      <c r="D544" s="2" t="s">
        <v>361</v>
      </c>
      <c r="E544" s="1" t="s">
        <v>361</v>
      </c>
      <c r="F544" t="s">
        <v>361</v>
      </c>
      <c r="G544" t="s">
        <v>361</v>
      </c>
      <c r="H544" t="s">
        <v>361</v>
      </c>
      <c r="I544" t="s">
        <v>361</v>
      </c>
      <c r="J544" t="s">
        <v>361</v>
      </c>
      <c r="K544" t="s">
        <v>361</v>
      </c>
      <c r="L544" t="s">
        <v>361</v>
      </c>
      <c r="M544" t="s">
        <v>361</v>
      </c>
      <c r="N544" t="s">
        <v>361</v>
      </c>
      <c r="O544" t="s">
        <v>361</v>
      </c>
      <c r="P544" t="s">
        <v>361</v>
      </c>
      <c r="Q544" t="s">
        <v>361</v>
      </c>
      <c r="R544" t="s">
        <v>361</v>
      </c>
      <c r="S544" t="s">
        <v>361</v>
      </c>
      <c r="T544" t="s">
        <v>361</v>
      </c>
      <c r="U544" t="s">
        <v>361</v>
      </c>
      <c r="V544" t="s">
        <v>361</v>
      </c>
      <c r="W544" t="s">
        <v>361</v>
      </c>
      <c r="X544" t="s">
        <v>361</v>
      </c>
      <c r="Y544" t="s">
        <v>361</v>
      </c>
      <c r="Z544" t="s">
        <v>361</v>
      </c>
      <c r="AA544" t="s">
        <v>361</v>
      </c>
      <c r="AB544" t="s">
        <v>361</v>
      </c>
      <c r="AC544" t="s">
        <v>361</v>
      </c>
      <c r="AD544" t="s">
        <v>361</v>
      </c>
      <c r="AE544" t="s">
        <v>361</v>
      </c>
      <c r="AF544" t="s">
        <v>361</v>
      </c>
      <c r="AG544" t="s">
        <v>361</v>
      </c>
      <c r="AH544" t="s">
        <v>361</v>
      </c>
      <c r="AI544" t="s">
        <v>361</v>
      </c>
      <c r="AJ544" t="s">
        <v>361</v>
      </c>
      <c r="AK544" t="s">
        <v>361</v>
      </c>
      <c r="AL544" t="s">
        <v>361</v>
      </c>
      <c r="AM544" t="s">
        <v>361</v>
      </c>
      <c r="AN544" t="s">
        <v>361</v>
      </c>
    </row>
    <row r="545" spans="1:40" ht="15.75" customHeight="1" x14ac:dyDescent="0.2">
      <c r="A545" s="1" t="s">
        <v>361</v>
      </c>
      <c r="B545" s="1" t="s">
        <v>361</v>
      </c>
      <c r="C545" t="s">
        <v>361</v>
      </c>
      <c r="D545" s="2" t="s">
        <v>361</v>
      </c>
      <c r="E545" s="1" t="s">
        <v>361</v>
      </c>
      <c r="F545" t="s">
        <v>361</v>
      </c>
      <c r="G545" t="s">
        <v>361</v>
      </c>
      <c r="H545" t="s">
        <v>361</v>
      </c>
      <c r="I545" t="s">
        <v>361</v>
      </c>
      <c r="J545" t="s">
        <v>361</v>
      </c>
      <c r="K545" t="s">
        <v>361</v>
      </c>
      <c r="L545" t="s">
        <v>361</v>
      </c>
      <c r="M545" t="s">
        <v>361</v>
      </c>
      <c r="N545" t="s">
        <v>361</v>
      </c>
      <c r="O545" t="s">
        <v>361</v>
      </c>
      <c r="P545" t="s">
        <v>361</v>
      </c>
      <c r="Q545" t="s">
        <v>361</v>
      </c>
      <c r="R545" t="s">
        <v>361</v>
      </c>
      <c r="S545" t="s">
        <v>361</v>
      </c>
      <c r="T545" t="s">
        <v>361</v>
      </c>
      <c r="U545" t="s">
        <v>361</v>
      </c>
      <c r="V545" t="s">
        <v>361</v>
      </c>
      <c r="W545" t="s">
        <v>361</v>
      </c>
      <c r="X545" t="s">
        <v>361</v>
      </c>
      <c r="Y545" t="s">
        <v>361</v>
      </c>
      <c r="Z545" t="s">
        <v>361</v>
      </c>
      <c r="AA545" t="s">
        <v>361</v>
      </c>
      <c r="AB545" t="s">
        <v>361</v>
      </c>
      <c r="AC545" t="s">
        <v>361</v>
      </c>
      <c r="AD545" t="s">
        <v>361</v>
      </c>
      <c r="AE545" t="s">
        <v>361</v>
      </c>
      <c r="AF545" t="s">
        <v>361</v>
      </c>
      <c r="AG545" t="s">
        <v>361</v>
      </c>
      <c r="AH545" t="s">
        <v>361</v>
      </c>
      <c r="AI545" t="s">
        <v>361</v>
      </c>
      <c r="AJ545" t="s">
        <v>361</v>
      </c>
      <c r="AK545" t="s">
        <v>361</v>
      </c>
      <c r="AL545" t="s">
        <v>361</v>
      </c>
      <c r="AM545" t="s">
        <v>361</v>
      </c>
      <c r="AN545" t="s">
        <v>361</v>
      </c>
    </row>
    <row r="546" spans="1:40" ht="15.75" customHeight="1" x14ac:dyDescent="0.2">
      <c r="A546" s="1" t="s">
        <v>361</v>
      </c>
      <c r="B546" s="1" t="s">
        <v>361</v>
      </c>
      <c r="C546" t="s">
        <v>361</v>
      </c>
      <c r="D546" s="2" t="s">
        <v>361</v>
      </c>
      <c r="E546" s="1" t="s">
        <v>361</v>
      </c>
      <c r="F546" t="s">
        <v>361</v>
      </c>
      <c r="G546" t="s">
        <v>361</v>
      </c>
      <c r="H546" t="s">
        <v>361</v>
      </c>
      <c r="I546" t="s">
        <v>361</v>
      </c>
      <c r="J546" t="s">
        <v>361</v>
      </c>
      <c r="K546" t="s">
        <v>361</v>
      </c>
      <c r="L546" t="s">
        <v>361</v>
      </c>
      <c r="M546" t="s">
        <v>361</v>
      </c>
      <c r="N546" t="s">
        <v>361</v>
      </c>
      <c r="O546" t="s">
        <v>361</v>
      </c>
      <c r="P546" t="s">
        <v>361</v>
      </c>
      <c r="Q546" t="s">
        <v>361</v>
      </c>
      <c r="R546" t="s">
        <v>361</v>
      </c>
      <c r="S546" t="s">
        <v>361</v>
      </c>
      <c r="T546" t="s">
        <v>361</v>
      </c>
      <c r="U546" t="s">
        <v>361</v>
      </c>
      <c r="V546" t="s">
        <v>361</v>
      </c>
      <c r="W546" t="s">
        <v>361</v>
      </c>
      <c r="X546" t="s">
        <v>361</v>
      </c>
      <c r="Y546" t="s">
        <v>361</v>
      </c>
      <c r="Z546" t="s">
        <v>361</v>
      </c>
      <c r="AA546" t="s">
        <v>361</v>
      </c>
      <c r="AB546" t="s">
        <v>361</v>
      </c>
      <c r="AC546" t="s">
        <v>361</v>
      </c>
      <c r="AD546" t="s">
        <v>361</v>
      </c>
      <c r="AE546" t="s">
        <v>361</v>
      </c>
      <c r="AF546" t="s">
        <v>361</v>
      </c>
      <c r="AG546" t="s">
        <v>361</v>
      </c>
      <c r="AH546" t="s">
        <v>361</v>
      </c>
      <c r="AI546" t="s">
        <v>361</v>
      </c>
      <c r="AJ546" t="s">
        <v>361</v>
      </c>
      <c r="AK546" t="s">
        <v>361</v>
      </c>
      <c r="AL546" t="s">
        <v>361</v>
      </c>
      <c r="AM546" t="s">
        <v>361</v>
      </c>
      <c r="AN546" t="s">
        <v>361</v>
      </c>
    </row>
    <row r="547" spans="1:40" ht="15.75" customHeight="1" x14ac:dyDescent="0.2">
      <c r="A547" s="1" t="s">
        <v>361</v>
      </c>
      <c r="B547" s="1" t="s">
        <v>361</v>
      </c>
      <c r="C547" t="s">
        <v>361</v>
      </c>
      <c r="D547" s="2" t="s">
        <v>361</v>
      </c>
      <c r="E547" s="1" t="s">
        <v>361</v>
      </c>
      <c r="F547" t="s">
        <v>361</v>
      </c>
      <c r="G547" t="s">
        <v>361</v>
      </c>
      <c r="H547" t="s">
        <v>361</v>
      </c>
      <c r="I547" t="s">
        <v>361</v>
      </c>
      <c r="J547" t="s">
        <v>361</v>
      </c>
      <c r="K547" t="s">
        <v>361</v>
      </c>
      <c r="L547" t="s">
        <v>361</v>
      </c>
      <c r="M547" t="s">
        <v>361</v>
      </c>
      <c r="N547" t="s">
        <v>361</v>
      </c>
      <c r="O547" t="s">
        <v>361</v>
      </c>
      <c r="P547" t="s">
        <v>361</v>
      </c>
      <c r="Q547" t="s">
        <v>361</v>
      </c>
      <c r="R547" t="s">
        <v>361</v>
      </c>
      <c r="S547" t="s">
        <v>361</v>
      </c>
      <c r="T547" t="s">
        <v>361</v>
      </c>
      <c r="U547" t="s">
        <v>361</v>
      </c>
      <c r="V547" t="s">
        <v>361</v>
      </c>
      <c r="W547" t="s">
        <v>361</v>
      </c>
      <c r="X547" t="s">
        <v>361</v>
      </c>
      <c r="Y547" t="s">
        <v>361</v>
      </c>
      <c r="Z547" t="s">
        <v>361</v>
      </c>
      <c r="AA547" t="s">
        <v>361</v>
      </c>
      <c r="AB547" t="s">
        <v>361</v>
      </c>
      <c r="AC547" t="s">
        <v>361</v>
      </c>
      <c r="AD547" t="s">
        <v>361</v>
      </c>
      <c r="AE547" t="s">
        <v>361</v>
      </c>
      <c r="AF547" t="s">
        <v>361</v>
      </c>
      <c r="AG547" t="s">
        <v>361</v>
      </c>
      <c r="AH547" t="s">
        <v>361</v>
      </c>
      <c r="AI547" t="s">
        <v>361</v>
      </c>
      <c r="AJ547" t="s">
        <v>361</v>
      </c>
      <c r="AK547" t="s">
        <v>361</v>
      </c>
      <c r="AL547" t="s">
        <v>361</v>
      </c>
      <c r="AM547" t="s">
        <v>361</v>
      </c>
      <c r="AN547" t="s">
        <v>361</v>
      </c>
    </row>
    <row r="548" spans="1:40" ht="15.75" customHeight="1" x14ac:dyDescent="0.2">
      <c r="A548" s="1" t="s">
        <v>361</v>
      </c>
      <c r="B548" s="1" t="s">
        <v>361</v>
      </c>
      <c r="C548" t="s">
        <v>361</v>
      </c>
      <c r="D548" s="2" t="s">
        <v>361</v>
      </c>
      <c r="E548" s="1" t="s">
        <v>361</v>
      </c>
      <c r="F548" t="s">
        <v>361</v>
      </c>
      <c r="G548" t="s">
        <v>361</v>
      </c>
      <c r="H548" t="s">
        <v>361</v>
      </c>
      <c r="I548" t="s">
        <v>361</v>
      </c>
      <c r="J548" t="s">
        <v>361</v>
      </c>
      <c r="K548" t="s">
        <v>361</v>
      </c>
      <c r="L548" t="s">
        <v>361</v>
      </c>
      <c r="M548" t="s">
        <v>361</v>
      </c>
      <c r="N548" t="s">
        <v>361</v>
      </c>
      <c r="O548" t="s">
        <v>361</v>
      </c>
      <c r="P548" t="s">
        <v>361</v>
      </c>
      <c r="Q548" t="s">
        <v>361</v>
      </c>
      <c r="R548" t="s">
        <v>361</v>
      </c>
      <c r="S548" t="s">
        <v>361</v>
      </c>
      <c r="T548" t="s">
        <v>361</v>
      </c>
      <c r="U548" t="s">
        <v>361</v>
      </c>
      <c r="V548" t="s">
        <v>361</v>
      </c>
      <c r="W548" t="s">
        <v>361</v>
      </c>
      <c r="X548" t="s">
        <v>361</v>
      </c>
      <c r="Y548" t="s">
        <v>361</v>
      </c>
      <c r="Z548" t="s">
        <v>361</v>
      </c>
      <c r="AA548" t="s">
        <v>361</v>
      </c>
      <c r="AB548" t="s">
        <v>361</v>
      </c>
      <c r="AC548" t="s">
        <v>361</v>
      </c>
      <c r="AD548" t="s">
        <v>361</v>
      </c>
      <c r="AE548" t="s">
        <v>361</v>
      </c>
      <c r="AF548" t="s">
        <v>361</v>
      </c>
      <c r="AG548" t="s">
        <v>361</v>
      </c>
      <c r="AH548" t="s">
        <v>361</v>
      </c>
      <c r="AI548" t="s">
        <v>361</v>
      </c>
      <c r="AJ548" t="s">
        <v>361</v>
      </c>
      <c r="AK548" t="s">
        <v>361</v>
      </c>
      <c r="AL548" t="s">
        <v>361</v>
      </c>
      <c r="AM548" t="s">
        <v>361</v>
      </c>
      <c r="AN548" t="s">
        <v>361</v>
      </c>
    </row>
    <row r="549" spans="1:40" ht="15.75" customHeight="1" x14ac:dyDescent="0.2">
      <c r="A549" s="1" t="s">
        <v>361</v>
      </c>
      <c r="B549" s="1" t="s">
        <v>361</v>
      </c>
      <c r="C549" t="s">
        <v>361</v>
      </c>
      <c r="D549" s="2" t="s">
        <v>361</v>
      </c>
      <c r="E549" s="1" t="s">
        <v>361</v>
      </c>
      <c r="F549" t="s">
        <v>361</v>
      </c>
      <c r="G549" t="s">
        <v>361</v>
      </c>
      <c r="H549" t="s">
        <v>361</v>
      </c>
      <c r="I549" t="s">
        <v>361</v>
      </c>
      <c r="J549" t="s">
        <v>361</v>
      </c>
      <c r="K549" t="s">
        <v>361</v>
      </c>
      <c r="L549" t="s">
        <v>361</v>
      </c>
      <c r="M549" t="s">
        <v>361</v>
      </c>
      <c r="N549" t="s">
        <v>361</v>
      </c>
      <c r="O549" t="s">
        <v>361</v>
      </c>
      <c r="P549" t="s">
        <v>361</v>
      </c>
      <c r="Q549" t="s">
        <v>361</v>
      </c>
      <c r="R549" t="s">
        <v>361</v>
      </c>
      <c r="S549" t="s">
        <v>361</v>
      </c>
      <c r="T549" t="s">
        <v>361</v>
      </c>
      <c r="U549" t="s">
        <v>361</v>
      </c>
      <c r="V549" t="s">
        <v>361</v>
      </c>
      <c r="W549" t="s">
        <v>361</v>
      </c>
      <c r="X549" t="s">
        <v>361</v>
      </c>
      <c r="Y549" t="s">
        <v>361</v>
      </c>
      <c r="Z549" t="s">
        <v>361</v>
      </c>
      <c r="AA549" t="s">
        <v>361</v>
      </c>
      <c r="AB549" t="s">
        <v>361</v>
      </c>
      <c r="AC549" t="s">
        <v>361</v>
      </c>
      <c r="AD549" t="s">
        <v>361</v>
      </c>
      <c r="AE549" t="s">
        <v>361</v>
      </c>
      <c r="AF549" t="s">
        <v>361</v>
      </c>
      <c r="AG549" t="s">
        <v>361</v>
      </c>
      <c r="AH549" t="s">
        <v>361</v>
      </c>
      <c r="AI549" t="s">
        <v>361</v>
      </c>
      <c r="AJ549" t="s">
        <v>361</v>
      </c>
      <c r="AK549" t="s">
        <v>361</v>
      </c>
      <c r="AL549" t="s">
        <v>361</v>
      </c>
      <c r="AM549" t="s">
        <v>361</v>
      </c>
      <c r="AN549" t="s">
        <v>361</v>
      </c>
    </row>
    <row r="550" spans="1:40" ht="15.75" customHeight="1" x14ac:dyDescent="0.2">
      <c r="A550" s="1" t="s">
        <v>361</v>
      </c>
      <c r="B550" s="1" t="s">
        <v>361</v>
      </c>
      <c r="C550" t="s">
        <v>361</v>
      </c>
      <c r="D550" s="2" t="s">
        <v>361</v>
      </c>
      <c r="E550" s="1" t="s">
        <v>361</v>
      </c>
      <c r="F550" t="s">
        <v>361</v>
      </c>
      <c r="G550" t="s">
        <v>361</v>
      </c>
      <c r="H550" t="s">
        <v>361</v>
      </c>
      <c r="I550" t="s">
        <v>361</v>
      </c>
      <c r="J550" t="s">
        <v>361</v>
      </c>
      <c r="K550" t="s">
        <v>361</v>
      </c>
      <c r="L550" t="s">
        <v>361</v>
      </c>
      <c r="M550" t="s">
        <v>361</v>
      </c>
      <c r="N550" t="s">
        <v>361</v>
      </c>
      <c r="O550" t="s">
        <v>361</v>
      </c>
      <c r="P550" t="s">
        <v>361</v>
      </c>
      <c r="Q550" t="s">
        <v>361</v>
      </c>
      <c r="R550" t="s">
        <v>361</v>
      </c>
      <c r="S550" t="s">
        <v>361</v>
      </c>
      <c r="T550" t="s">
        <v>361</v>
      </c>
      <c r="U550" t="s">
        <v>361</v>
      </c>
      <c r="V550" t="s">
        <v>361</v>
      </c>
      <c r="W550" t="s">
        <v>361</v>
      </c>
      <c r="X550" t="s">
        <v>361</v>
      </c>
      <c r="Y550" t="s">
        <v>361</v>
      </c>
      <c r="Z550" t="s">
        <v>361</v>
      </c>
      <c r="AA550" t="s">
        <v>361</v>
      </c>
      <c r="AB550" t="s">
        <v>361</v>
      </c>
      <c r="AC550" t="s">
        <v>361</v>
      </c>
      <c r="AD550" t="s">
        <v>361</v>
      </c>
      <c r="AE550" t="s">
        <v>361</v>
      </c>
      <c r="AF550" t="s">
        <v>361</v>
      </c>
      <c r="AG550" t="s">
        <v>361</v>
      </c>
      <c r="AH550" t="s">
        <v>361</v>
      </c>
      <c r="AI550" t="s">
        <v>361</v>
      </c>
      <c r="AJ550" t="s">
        <v>361</v>
      </c>
      <c r="AK550" t="s">
        <v>361</v>
      </c>
      <c r="AL550" t="s">
        <v>361</v>
      </c>
      <c r="AM550" t="s">
        <v>361</v>
      </c>
      <c r="AN550" t="s">
        <v>361</v>
      </c>
    </row>
    <row r="551" spans="1:40" ht="15.75" customHeight="1" x14ac:dyDescent="0.2">
      <c r="A551" s="1" t="s">
        <v>361</v>
      </c>
      <c r="B551" s="1" t="s">
        <v>361</v>
      </c>
      <c r="C551" t="s">
        <v>361</v>
      </c>
      <c r="D551" s="2" t="s">
        <v>361</v>
      </c>
      <c r="E551" s="1" t="s">
        <v>361</v>
      </c>
      <c r="F551" t="s">
        <v>361</v>
      </c>
      <c r="G551" t="s">
        <v>361</v>
      </c>
      <c r="H551" t="s">
        <v>361</v>
      </c>
      <c r="I551" t="s">
        <v>361</v>
      </c>
      <c r="J551" t="s">
        <v>361</v>
      </c>
      <c r="K551" t="s">
        <v>361</v>
      </c>
      <c r="L551" t="s">
        <v>361</v>
      </c>
      <c r="M551" t="s">
        <v>361</v>
      </c>
      <c r="N551" t="s">
        <v>361</v>
      </c>
      <c r="O551" t="s">
        <v>361</v>
      </c>
      <c r="P551" t="s">
        <v>361</v>
      </c>
      <c r="Q551" t="s">
        <v>361</v>
      </c>
      <c r="R551" t="s">
        <v>361</v>
      </c>
      <c r="S551" t="s">
        <v>361</v>
      </c>
      <c r="T551" t="s">
        <v>361</v>
      </c>
      <c r="U551" t="s">
        <v>361</v>
      </c>
      <c r="V551" t="s">
        <v>361</v>
      </c>
      <c r="W551" t="s">
        <v>361</v>
      </c>
      <c r="X551" t="s">
        <v>361</v>
      </c>
      <c r="Y551" t="s">
        <v>361</v>
      </c>
      <c r="Z551" t="s">
        <v>361</v>
      </c>
      <c r="AA551" t="s">
        <v>361</v>
      </c>
      <c r="AB551" t="s">
        <v>361</v>
      </c>
      <c r="AC551" t="s">
        <v>361</v>
      </c>
      <c r="AD551" t="s">
        <v>361</v>
      </c>
      <c r="AE551" t="s">
        <v>361</v>
      </c>
      <c r="AF551" t="s">
        <v>361</v>
      </c>
      <c r="AG551" t="s">
        <v>361</v>
      </c>
      <c r="AH551" t="s">
        <v>361</v>
      </c>
      <c r="AI551" t="s">
        <v>361</v>
      </c>
      <c r="AJ551" t="s">
        <v>361</v>
      </c>
      <c r="AK551" t="s">
        <v>361</v>
      </c>
      <c r="AL551" t="s">
        <v>361</v>
      </c>
      <c r="AM551" t="s">
        <v>361</v>
      </c>
      <c r="AN551" t="s">
        <v>361</v>
      </c>
    </row>
    <row r="552" spans="1:40" s="54" customFormat="1" ht="15.75" customHeight="1" x14ac:dyDescent="0.2"/>
  </sheetData>
  <autoFilter ref="A1:AN5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0"/>
  <sheetViews>
    <sheetView topLeftCell="O1" workbookViewId="0">
      <pane ySplit="1" topLeftCell="A17" activePane="bottomLeft" state="frozen"/>
      <selection pane="bottomLeft" activeCell="R20" sqref="R20"/>
    </sheetView>
  </sheetViews>
  <sheetFormatPr baseColWidth="10" defaultRowHeight="12.75" x14ac:dyDescent="0.2"/>
  <cols>
    <col min="1" max="1" width="26.140625" customWidth="1"/>
    <col min="2" max="2" width="17.5703125" customWidth="1"/>
    <col min="4" max="4" width="16.7109375" customWidth="1"/>
    <col min="7" max="7" width="27.140625" customWidth="1"/>
    <col min="9" max="9" width="22.42578125" customWidth="1"/>
    <col min="10" max="10" width="18.42578125" customWidth="1"/>
    <col min="14" max="14" width="22.140625" customWidth="1"/>
    <col min="15" max="15" width="24.28515625" customWidth="1"/>
    <col min="16" max="16" width="17.28515625" customWidth="1"/>
    <col min="17" max="17" width="14.85546875" customWidth="1"/>
    <col min="18" max="18" width="32.28515625" customWidth="1"/>
    <col min="19" max="19" width="30.140625" customWidth="1"/>
    <col min="20" max="20" width="32" customWidth="1"/>
    <col min="21" max="21" width="20.7109375" customWidth="1"/>
    <col min="22" max="22" width="17.42578125" customWidth="1"/>
    <col min="23" max="23" width="17.5703125" customWidth="1"/>
    <col min="24" max="24" width="25.28515625" customWidth="1"/>
    <col min="25" max="25" width="22.140625" customWidth="1"/>
    <col min="26" max="26" width="22.42578125" customWidth="1"/>
    <col min="27" max="27" width="23.85546875" customWidth="1"/>
    <col min="28" max="34" width="21.85546875" customWidth="1"/>
    <col min="35" max="35" width="30.85546875" customWidth="1"/>
  </cols>
  <sheetData>
    <row r="1" spans="1:40" s="45" customFormat="1" ht="95.25" customHeight="1" x14ac:dyDescent="0.2">
      <c r="A1" s="48" t="s">
        <v>0</v>
      </c>
      <c r="B1" s="48" t="s">
        <v>50</v>
      </c>
      <c r="C1" s="48" t="s">
        <v>70</v>
      </c>
      <c r="D1" s="48" t="s">
        <v>49</v>
      </c>
      <c r="E1" s="48" t="s">
        <v>158</v>
      </c>
      <c r="F1" s="48" t="s">
        <v>159</v>
      </c>
      <c r="G1" s="48" t="s">
        <v>282</v>
      </c>
      <c r="H1" s="48" t="s">
        <v>160</v>
      </c>
      <c r="I1" s="48" t="s">
        <v>283</v>
      </c>
      <c r="J1" s="48" t="s">
        <v>54</v>
      </c>
      <c r="K1" s="48" t="s">
        <v>55</v>
      </c>
      <c r="L1" s="48" t="s">
        <v>56</v>
      </c>
      <c r="M1" s="48" t="s">
        <v>57</v>
      </c>
      <c r="N1" s="48" t="s">
        <v>58</v>
      </c>
      <c r="O1" s="48" t="s">
        <v>59</v>
      </c>
      <c r="P1" s="48" t="s">
        <v>211</v>
      </c>
      <c r="Q1" s="48" t="s">
        <v>60</v>
      </c>
      <c r="R1" s="48" t="s">
        <v>266</v>
      </c>
      <c r="S1" s="48" t="s">
        <v>267</v>
      </c>
      <c r="T1" s="48" t="s">
        <v>61</v>
      </c>
      <c r="U1" s="48" t="s">
        <v>270</v>
      </c>
      <c r="V1" s="48" t="s">
        <v>284</v>
      </c>
      <c r="W1" s="48" t="s">
        <v>285</v>
      </c>
      <c r="X1" s="48" t="s">
        <v>66</v>
      </c>
      <c r="Y1" s="48" t="s">
        <v>67</v>
      </c>
      <c r="Z1" s="48" t="s">
        <v>273</v>
      </c>
      <c r="AA1" s="48" t="s">
        <v>274</v>
      </c>
      <c r="AB1" s="48" t="s">
        <v>244</v>
      </c>
      <c r="AC1" s="48" t="s">
        <v>245</v>
      </c>
      <c r="AD1" s="48" t="s">
        <v>246</v>
      </c>
      <c r="AE1" s="48" t="s">
        <v>247</v>
      </c>
      <c r="AF1" s="48" t="s">
        <v>248</v>
      </c>
      <c r="AG1" s="48" t="s">
        <v>249</v>
      </c>
      <c r="AH1" s="48" t="s">
        <v>250</v>
      </c>
      <c r="AI1" s="48" t="s">
        <v>212</v>
      </c>
      <c r="AJ1" s="48" t="s">
        <v>213</v>
      </c>
      <c r="AK1" s="48" t="s">
        <v>214</v>
      </c>
      <c r="AL1" s="48" t="s">
        <v>215</v>
      </c>
      <c r="AM1" s="48" t="s">
        <v>216</v>
      </c>
      <c r="AN1" s="48" t="s">
        <v>217</v>
      </c>
    </row>
    <row r="2" spans="1:40" x14ac:dyDescent="0.2">
      <c r="A2" s="53">
        <f>IF(BD!A2&lt;&gt;"",BD!A2,".")</f>
        <v>42487.611763194443</v>
      </c>
      <c r="B2" s="46">
        <f>IF(BD!B2&lt;&gt;"",BD!B2,".")</f>
        <v>2</v>
      </c>
      <c r="C2" s="50" t="str">
        <f>IF(BD!C2&lt;&gt;"",BD!C2,".")</f>
        <v>Zn</v>
      </c>
      <c r="D2" s="47">
        <f>IF(BD!D2&lt;&gt;"",BD!D2,".")</f>
        <v>42716</v>
      </c>
      <c r="E2" s="51" t="str">
        <f>IFERROR(VLOOKUP(BD!E2,'Tabla Códigos'!$B$6:$C$13,2,FALSE),".")</f>
        <v>Sur_Oriente</v>
      </c>
      <c r="F2" s="51" t="str">
        <f>IFERROR(VLOOKUP(BD!F2,'Tabla Códigos'!$G$6:$H$29,2,FALSE),".")</f>
        <v>Amaime</v>
      </c>
      <c r="G2" s="46">
        <f>IF(BD!G2&lt;&gt;"",BD!G2,".")</f>
        <v>2</v>
      </c>
      <c r="H2" s="51">
        <f>IFERROR(VLOOKUP(BD!H2,'Tabla Códigos'!$B$18:$D$59,2,FALSE),".")</f>
        <v>76041</v>
      </c>
      <c r="I2" s="47" t="str">
        <f>UPPER(IF(BD!I2&lt;&gt;"",BD!I2,"."))</f>
        <v>JTUYUY</v>
      </c>
      <c r="J2" s="47" t="str">
        <f>IF(BD!J2&lt;&gt;"",BD!J2,".")</f>
        <v>.</v>
      </c>
      <c r="K2" s="47" t="str">
        <f>IF(BD!K2&lt;&gt;"",BD!K2,".")</f>
        <v>.</v>
      </c>
      <c r="L2" s="47" t="str">
        <f>IF(BD!L2&lt;&gt;"",BD!L2,".")</f>
        <v>.</v>
      </c>
      <c r="M2" s="47" t="str">
        <f>IF(BD!M2&lt;&gt;"",BD!M2,".")</f>
        <v>.</v>
      </c>
      <c r="N2" s="47" t="str">
        <f>IF(BD!N2&lt;&gt;"",BD!N2,".")</f>
        <v>.</v>
      </c>
      <c r="O2" s="47" t="str">
        <f>IF(BD!O2&lt;&gt;"",BD!O2,".")</f>
        <v>.</v>
      </c>
      <c r="P2" s="47" t="str">
        <f>IF(BD!P2&lt;&gt;"",BD!P2,".")</f>
        <v>.</v>
      </c>
      <c r="Q2" s="49" t="str">
        <f>UPPER(IF(BD!Q2&lt;&gt;"",BD!Q2,"."))</f>
        <v>.</v>
      </c>
      <c r="R2" s="50" t="str">
        <f>IF(BD!R2&lt;&gt;"",BD!R2,".")</f>
        <v>.</v>
      </c>
      <c r="S2" s="50" t="str">
        <f>IF(BD!S2&lt;&gt;"",BD!S2,".")</f>
        <v>.</v>
      </c>
      <c r="T2" s="50" t="str">
        <f>IF(BD!T2&lt;&gt;"",BD!T2,".")</f>
        <v>.</v>
      </c>
      <c r="U2" s="51" t="str">
        <f>IF(BD!U2&lt;&gt;"",BD!U2,".")</f>
        <v>.</v>
      </c>
      <c r="V2" s="50" t="str">
        <f>IF(BD!V2&lt;&gt;"",BD!V2,".")</f>
        <v>.</v>
      </c>
      <c r="W2" s="50" t="str">
        <f>IF(BD!W2&lt;&gt;"",BD!W2,".")</f>
        <v>.</v>
      </c>
      <c r="X2" s="51" t="str">
        <f>IF(BD!X2&lt;&gt;"",BD!X2,".")</f>
        <v>.</v>
      </c>
      <c r="Y2" s="51" t="str">
        <f>IF(BD!Y2&lt;&gt;"",BD!Y2,".")</f>
        <v>.</v>
      </c>
      <c r="Z2" s="51" t="str">
        <f>IF(BD!Z2&lt;&gt;"",BD!Z2,".")</f>
        <v>.</v>
      </c>
      <c r="AA2" s="51" t="str">
        <f>IF(BD!AA2&lt;&gt;"",BD!AA2,".")</f>
        <v>.</v>
      </c>
      <c r="AB2" s="51" t="str">
        <f>PROPER(IF(BD!AB2&lt;&gt;"",BD!AB2,"."))</f>
        <v>.</v>
      </c>
      <c r="AC2" s="51" t="str">
        <f>PROPER(IF(BD!AC2&lt;&gt;"",BD!AC2,"."))</f>
        <v>.</v>
      </c>
      <c r="AD2" s="51" t="str">
        <f>PROPER(IF(BD!AD2&lt;&gt;"",BD!AD2,"."))</f>
        <v>.</v>
      </c>
      <c r="AE2" s="51" t="str">
        <f>PROPER(IF(BD!AE2&lt;&gt;"",BD!AE2,"."))</f>
        <v>.</v>
      </c>
      <c r="AF2" s="51" t="str">
        <f>PROPER(IF(BD!AF2&lt;&gt;"",BD!AF2,"."))</f>
        <v>.</v>
      </c>
      <c r="AG2" s="51" t="str">
        <f>PROPER(IF(BD!AG2&lt;&gt;"",BD!AG2,"."))</f>
        <v>.</v>
      </c>
      <c r="AH2" s="51" t="str">
        <f>PROPER(IF(BD!AH2&lt;&gt;"",BD!AH2,"."))</f>
        <v>.</v>
      </c>
      <c r="AI2" s="51" t="str">
        <f>PROPER(IF(BD!AI2&lt;&gt;"",BD!AI2,"."))</f>
        <v>.</v>
      </c>
      <c r="AJ2" s="50" t="str">
        <f>IF(BD!AJ2&lt;&gt;"",BD!AJ2,".")</f>
        <v>.</v>
      </c>
      <c r="AK2" s="50" t="str">
        <f>IF(BD!AK2&lt;&gt;"",BD!AK2,".")</f>
        <v>.</v>
      </c>
      <c r="AL2" s="52">
        <f>IF(BD!AL2&lt;&gt;"",BD!AL2,".")</f>
        <v>1</v>
      </c>
      <c r="AM2" s="52">
        <f>IF(BD!AM2&lt;&gt;"",BD!AM2,".")</f>
        <v>2</v>
      </c>
      <c r="AN2" s="52">
        <f>IF(BD!AN2&lt;&gt;"",BD!AN2,".")</f>
        <v>3</v>
      </c>
    </row>
    <row r="3" spans="1:40" x14ac:dyDescent="0.2">
      <c r="A3" s="53">
        <f>IF(BD!A3&lt;&gt;"",BD!A3,".")</f>
        <v>42487.611763194443</v>
      </c>
      <c r="B3" s="46">
        <f>IF(BD!B3&lt;&gt;"",BD!B3,".")</f>
        <v>2</v>
      </c>
      <c r="C3" s="50" t="str">
        <f>IF(BD!C3&lt;&gt;"",BD!C3,".")</f>
        <v>Zf</v>
      </c>
      <c r="D3" s="47">
        <f>IF(BD!D3&lt;&gt;"",BD!D3,".")</f>
        <v>42716</v>
      </c>
      <c r="E3" s="51" t="str">
        <f>IFERROR(VLOOKUP(BD!E3,'Tabla Códigos'!$B$6:$C$13,2,FALSE),".")</f>
        <v>Sur_Oriente</v>
      </c>
      <c r="F3" s="51" t="str">
        <f>IFERROR(VLOOKUP(BD!F3,'Tabla Códigos'!$G$6:$H$29,2,FALSE),".")</f>
        <v>Amaime</v>
      </c>
      <c r="G3" s="46">
        <f>IF(BD!G3&lt;&gt;"",BD!G3,".")</f>
        <v>2</v>
      </c>
      <c r="H3" s="51">
        <f>IFERROR(VLOOKUP(BD!H3,'Tabla Códigos'!$B$18:$D$59,2,FALSE),".")</f>
        <v>76041</v>
      </c>
      <c r="I3" s="47" t="str">
        <f>UPPER(IF(BD!I3&lt;&gt;"",BD!I3,"."))</f>
        <v>JTUYUY</v>
      </c>
      <c r="J3" s="47" t="str">
        <f>IF(BD!J3&lt;&gt;"",BD!J3,".")</f>
        <v>Entre 21 y 30 años</v>
      </c>
      <c r="K3" s="47" t="str">
        <f>IF(BD!K3&lt;&gt;"",BD!K3,".")</f>
        <v>Mujer</v>
      </c>
      <c r="L3" s="47" t="str">
        <f>IF(BD!L3&lt;&gt;"",BD!L3,".")</f>
        <v>Primaria Incompleta</v>
      </c>
      <c r="M3" s="47" t="str">
        <f>IF(BD!M3&lt;&gt;"",BD!M3,".")</f>
        <v>Finca productiva</v>
      </c>
      <c r="N3" s="47" t="str">
        <f>IF(BD!N3&lt;&gt;"",BD!N3,".")</f>
        <v>Entre 2 y 5 años</v>
      </c>
      <c r="O3" s="47" t="str">
        <f>IF(BD!O3&lt;&gt;"",BD!O3,".")</f>
        <v>entre 2 y 5 horas</v>
      </c>
      <c r="P3" s="47" t="str">
        <f>IF(BD!P3&lt;&gt;"",BD!P3,".")</f>
        <v>No</v>
      </c>
      <c r="Q3" s="49" t="str">
        <f>UPPER(IF(BD!Q3&lt;&gt;"",BD!Q3,"."))</f>
        <v>.</v>
      </c>
      <c r="R3" s="50" t="str">
        <f>IF(BD!R3&lt;&gt;"",BD!R3,".")</f>
        <v>Poco satisfecho</v>
      </c>
      <c r="S3" s="50" t="str">
        <f>IF(BD!S3&lt;&gt;"",BD!S3,".")</f>
        <v>Enfermedades virales (Dengue, Hepatitis, Fiebre Amarilla)</v>
      </c>
      <c r="T3" s="50" t="str">
        <f>IF(BD!T3&lt;&gt;"",BD!T3,".")</f>
        <v>poco grave</v>
      </c>
      <c r="U3" s="51" t="str">
        <f>IF(BD!U3&lt;&gt;"",BD!U3,".")</f>
        <v>Ligeramente sensible</v>
      </c>
      <c r="V3" s="50" t="str">
        <f>IF(BD!V3&lt;&gt;"",BD!V3,".")</f>
        <v>Leve</v>
      </c>
      <c r="W3" s="50" t="str">
        <f>IF(BD!W3&lt;&gt;"",BD!W3,".")</f>
        <v>Dos a tres veces por mes</v>
      </c>
      <c r="X3" s="51">
        <f>IF(BD!X3&lt;&gt;"",BD!X3,".")</f>
        <v>1</v>
      </c>
      <c r="Y3" s="51">
        <f>IF(BD!Y3&lt;&gt;"",BD!Y3,".")</f>
        <v>0</v>
      </c>
      <c r="Z3" s="51" t="str">
        <f>IF(BD!Z3&lt;&gt;"",BD!Z3,".")</f>
        <v>Molestia insignificante</v>
      </c>
      <c r="AA3" s="51" t="str">
        <f>IF(BD!AA3&lt;&gt;"",BD!AA3,".")</f>
        <v>Molestia insignificante</v>
      </c>
      <c r="AB3" s="51" t="str">
        <f>PROPER(IF(BD!AB3&lt;&gt;"",BD!AB3,"."))</f>
        <v>Rara Vez</v>
      </c>
      <c r="AC3" s="51" t="str">
        <f>PROPER(IF(BD!AC3&lt;&gt;"",BD!AC3,"."))</f>
        <v>Rara Vez</v>
      </c>
      <c r="AD3" s="51" t="str">
        <f>PROPER(IF(BD!AD3&lt;&gt;"",BD!AD3,"."))</f>
        <v>Rara Vez</v>
      </c>
      <c r="AE3" s="51" t="str">
        <f>PROPER(IF(BD!AE3&lt;&gt;"",BD!AE3,"."))</f>
        <v>Rara Vez</v>
      </c>
      <c r="AF3" s="51" t="str">
        <f>PROPER(IF(BD!AF3&lt;&gt;"",BD!AF3,"."))</f>
        <v>Rara Vez</v>
      </c>
      <c r="AG3" s="51" t="str">
        <f>PROPER(IF(BD!AG3&lt;&gt;"",BD!AG3,"."))</f>
        <v>Rara Vez</v>
      </c>
      <c r="AH3" s="51" t="str">
        <f>PROPER(IF(BD!AH3&lt;&gt;"",BD!AH3,"."))</f>
        <v>Rara Vez</v>
      </c>
      <c r="AI3" s="51" t="str">
        <f>PROPER(IF(BD!AI3&lt;&gt;"",BD!AI3,"."))</f>
        <v>Entre 6:00 Am Y 12:00 M</v>
      </c>
      <c r="AJ3" s="50" t="str">
        <f>IF(BD!AJ3&lt;&gt;"",BD!AJ3,".")</f>
        <v>A FEO</v>
      </c>
      <c r="AK3" s="50" t="str">
        <f>IF(BD!AK3&lt;&gt;"",BD!AK3,".")</f>
        <v>.</v>
      </c>
      <c r="AL3" s="52">
        <f>IF(BD!AL3&lt;&gt;"",BD!AL3,".")</f>
        <v>1</v>
      </c>
      <c r="AM3" s="52">
        <f>IF(BD!AM3&lt;&gt;"",BD!AM3,".")</f>
        <v>2</v>
      </c>
      <c r="AN3" s="52">
        <f>IF(BD!AN3&lt;&gt;"",BD!AN3,".")</f>
        <v>3</v>
      </c>
    </row>
    <row r="4" spans="1:40" x14ac:dyDescent="0.2">
      <c r="A4" s="53">
        <f>IF(BD!A4&lt;&gt;"",BD!A4,".")</f>
        <v>42487.611763194443</v>
      </c>
      <c r="B4" s="46">
        <f>IF(BD!B4&lt;&gt;"",BD!B4,".")</f>
        <v>2</v>
      </c>
      <c r="C4" s="50" t="str">
        <f>IF(BD!C4&lt;&gt;"",BD!C4,".")</f>
        <v>Zk</v>
      </c>
      <c r="D4" s="47">
        <f>IF(BD!D4&lt;&gt;"",BD!D4,".")</f>
        <v>42716</v>
      </c>
      <c r="E4" s="51" t="str">
        <f>IFERROR(VLOOKUP(BD!E4,'Tabla Códigos'!$B$6:$C$13,2,FALSE),".")</f>
        <v>Sur_Oriente</v>
      </c>
      <c r="F4" s="51" t="str">
        <f>IFERROR(VLOOKUP(BD!F4,'Tabla Códigos'!$G$6:$H$29,2,FALSE),".")</f>
        <v>Amaime</v>
      </c>
      <c r="G4" s="46">
        <f>IF(BD!G4&lt;&gt;"",BD!G4,".")</f>
        <v>2</v>
      </c>
      <c r="H4" s="51">
        <f>IFERROR(VLOOKUP(BD!H4,'Tabla Códigos'!$B$18:$D$59,2,FALSE),".")</f>
        <v>76041</v>
      </c>
      <c r="I4" s="47" t="str">
        <f>UPPER(IF(BD!I4&lt;&gt;"",BD!I4,"."))</f>
        <v>JTUYUY</v>
      </c>
      <c r="J4" s="47" t="str">
        <f>IF(BD!J4&lt;&gt;"",BD!J4,".")</f>
        <v>Entre 31 y 40 años</v>
      </c>
      <c r="K4" s="47" t="str">
        <f>IF(BD!K4&lt;&gt;"",BD!K4,".")</f>
        <v>Hombre</v>
      </c>
      <c r="L4" s="47" t="str">
        <f>IF(BD!L4&lt;&gt;"",BD!L4,".")</f>
        <v>Primaria completa</v>
      </c>
      <c r="M4" s="47" t="str">
        <f>IF(BD!M4&lt;&gt;"",BD!M4,".")</f>
        <v>Finca de recreo</v>
      </c>
      <c r="N4" s="47" t="str">
        <f>IF(BD!N4&lt;&gt;"",BD!N4,".")</f>
        <v>Entre 6 y 10 años</v>
      </c>
      <c r="O4" s="47" t="str">
        <f>IF(BD!O4&lt;&gt;"",BD!O4,".")</f>
        <v>entre 5 y 10 horas</v>
      </c>
      <c r="P4" s="47" t="str">
        <f>IF(BD!P4&lt;&gt;"",BD!P4,".")</f>
        <v>Si</v>
      </c>
      <c r="Q4" s="49" t="str">
        <f>UPPER(IF(BD!Q4&lt;&gt;"",BD!Q4,"."))</f>
        <v>.</v>
      </c>
      <c r="R4" s="50" t="str">
        <f>IF(BD!R4&lt;&gt;"",BD!R4,".")</f>
        <v>Moderadamente satisfecho</v>
      </c>
      <c r="S4" s="50" t="str">
        <f>IF(BD!S4&lt;&gt;"",BD!S4,".")</f>
        <v>Dificultades cardiovasculares (Problemas circulatorios o del corazón)</v>
      </c>
      <c r="T4" s="50" t="str">
        <f>IF(BD!T4&lt;&gt;"",BD!T4,".")</f>
        <v>Moderadamente grave</v>
      </c>
      <c r="U4" s="51" t="str">
        <f>IF(BD!U4&lt;&gt;"",BD!U4,".")</f>
        <v>Sensible</v>
      </c>
      <c r="V4" s="50" t="str">
        <f>IF(BD!V4&lt;&gt;"",BD!V4,".")</f>
        <v>Inconfundible</v>
      </c>
      <c r="W4" s="50" t="str">
        <f>IF(BD!W4&lt;&gt;"",BD!W4,".")</f>
        <v>Una vez por semana</v>
      </c>
      <c r="X4" s="51">
        <f>IF(BD!X4&lt;&gt;"",BD!X4,".")</f>
        <v>1</v>
      </c>
      <c r="Y4" s="51">
        <f>IF(BD!Y4&lt;&gt;"",BD!Y4,".")</f>
        <v>7</v>
      </c>
      <c r="Z4" s="51" t="str">
        <f>IF(BD!Z4&lt;&gt;"",BD!Z4,".")</f>
        <v>Molestia leve</v>
      </c>
      <c r="AA4" s="51" t="str">
        <f>IF(BD!AA4&lt;&gt;"",BD!AA4,".")</f>
        <v>Molestia leve</v>
      </c>
      <c r="AB4" s="51" t="str">
        <f>PROPER(IF(BD!AB4&lt;&gt;"",BD!AB4,"."))</f>
        <v>Algunas Veces</v>
      </c>
      <c r="AC4" s="51" t="str">
        <f>PROPER(IF(BD!AC4&lt;&gt;"",BD!AC4,"."))</f>
        <v>Algunas Veces</v>
      </c>
      <c r="AD4" s="51" t="str">
        <f>PROPER(IF(BD!AD4&lt;&gt;"",BD!AD4,"."))</f>
        <v>Algunas Veces</v>
      </c>
      <c r="AE4" s="51" t="str">
        <f>PROPER(IF(BD!AE4&lt;&gt;"",BD!AE4,"."))</f>
        <v>Algunas Veces</v>
      </c>
      <c r="AF4" s="51" t="str">
        <f>PROPER(IF(BD!AF4&lt;&gt;"",BD!AF4,"."))</f>
        <v>Algunas Veces</v>
      </c>
      <c r="AG4" s="51" t="str">
        <f>PROPER(IF(BD!AG4&lt;&gt;"",BD!AG4,"."))</f>
        <v>Algunas Veces</v>
      </c>
      <c r="AH4" s="51" t="str">
        <f>PROPER(IF(BD!AH4&lt;&gt;"",BD!AH4,"."))</f>
        <v>Algunas Veces</v>
      </c>
      <c r="AI4" s="51" t="str">
        <f>PROPER(IF(BD!AI4&lt;&gt;"",BD!AI4,"."))</f>
        <v>Entre 12:00 M Y 6:00 Pm</v>
      </c>
      <c r="AJ4" s="50" t="str">
        <f>IF(BD!AJ4&lt;&gt;"",BD!AJ4,".")</f>
        <v>A FEO</v>
      </c>
      <c r="AK4" s="50" t="str">
        <f>IF(BD!AK4&lt;&gt;"",BD!AK4,".")</f>
        <v>.</v>
      </c>
      <c r="AL4" s="52">
        <f>IF(BD!AL4&lt;&gt;"",BD!AL4,".")</f>
        <v>1</v>
      </c>
      <c r="AM4" s="52">
        <f>IF(BD!AM4&lt;&gt;"",BD!AM4,".")</f>
        <v>2</v>
      </c>
      <c r="AN4" s="52">
        <f>IF(BD!AN4&lt;&gt;"",BD!AN4,".")</f>
        <v>3</v>
      </c>
    </row>
    <row r="5" spans="1:40" x14ac:dyDescent="0.2">
      <c r="A5" s="53">
        <f>IF(BD!A5&lt;&gt;"",BD!A5,".")</f>
        <v>42487.611763194443</v>
      </c>
      <c r="B5" s="46">
        <f>IF(BD!B5&lt;&gt;"",BD!B5,".")</f>
        <v>2</v>
      </c>
      <c r="C5" s="50" t="str">
        <f>IF(BD!C5&lt;&gt;"",BD!C5,".")</f>
        <v>Zn</v>
      </c>
      <c r="D5" s="47">
        <f>IF(BD!D5&lt;&gt;"",BD!D5,".")</f>
        <v>42716</v>
      </c>
      <c r="E5" s="51" t="str">
        <f>IFERROR(VLOOKUP(BD!E5,'Tabla Códigos'!$B$6:$C$13,2,FALSE),".")</f>
        <v>Sur_Oriente</v>
      </c>
      <c r="F5" s="51" t="str">
        <f>IFERROR(VLOOKUP(BD!F5,'Tabla Códigos'!$G$6:$H$29,2,FALSE),".")</f>
        <v>Amaime</v>
      </c>
      <c r="G5" s="46">
        <f>IF(BD!G5&lt;&gt;"",BD!G5,".")</f>
        <v>2</v>
      </c>
      <c r="H5" s="51">
        <f>IFERROR(VLOOKUP(BD!H5,'Tabla Códigos'!$B$18:$D$59,2,FALSE),".")</f>
        <v>76041</v>
      </c>
      <c r="I5" s="47" t="str">
        <f>UPPER(IF(BD!I5&lt;&gt;"",BD!I5,"."))</f>
        <v>JTUYUY</v>
      </c>
      <c r="J5" s="47" t="str">
        <f>IF(BD!J5&lt;&gt;"",BD!J5,".")</f>
        <v>Entre 41 y 50 años</v>
      </c>
      <c r="K5" s="47" t="str">
        <f>IF(BD!K5&lt;&gt;"",BD!K5,".")</f>
        <v>Mujer</v>
      </c>
      <c r="L5" s="47" t="str">
        <f>IF(BD!L5&lt;&gt;"",BD!L5,".")</f>
        <v>Secundaria Incompleta</v>
      </c>
      <c r="M5" s="47" t="str">
        <f>IF(BD!M5&lt;&gt;"",BD!M5,".")</f>
        <v>Establecimiento público</v>
      </c>
      <c r="N5" s="47" t="str">
        <f>IF(BD!N5&lt;&gt;"",BD!N5,".")</f>
        <v>Entre 11 y 20 años</v>
      </c>
      <c r="O5" s="47" t="str">
        <f>IF(BD!O5&lt;&gt;"",BD!O5,".")</f>
        <v xml:space="preserve">mas de 10 horas </v>
      </c>
      <c r="P5" s="47" t="str">
        <f>IF(BD!P5&lt;&gt;"",BD!P5,".")</f>
        <v>No</v>
      </c>
      <c r="Q5" s="49" t="str">
        <f>UPPER(IF(BD!Q5&lt;&gt;"",BD!Q5,"."))</f>
        <v>.</v>
      </c>
      <c r="R5" s="50" t="str">
        <f>IF(BD!R5&lt;&gt;"",BD!R5,".")</f>
        <v>Satisfecho</v>
      </c>
      <c r="S5" s="50" t="str">
        <f>IF(BD!S5&lt;&gt;"",BD!S5,".")</f>
        <v>Trastornos del sistema nervioso (Insomio, dolores de cabeza)</v>
      </c>
      <c r="T5" s="50" t="str">
        <f>IF(BD!T5&lt;&gt;"",BD!T5,".")</f>
        <v>Grave</v>
      </c>
      <c r="U5" s="51" t="str">
        <f>IF(BD!U5&lt;&gt;"",BD!U5,".")</f>
        <v>Muy sensible</v>
      </c>
      <c r="V5" s="50" t="str">
        <f>IF(BD!V5&lt;&gt;"",BD!V5,".")</f>
        <v>Fuerte</v>
      </c>
      <c r="W5" s="50" t="str">
        <f>IF(BD!W5&lt;&gt;"",BD!W5,".")</f>
        <v>Dos a tres veces por semana</v>
      </c>
      <c r="X5" s="51">
        <f>IF(BD!X5&lt;&gt;"",BD!X5,".")</f>
        <v>3</v>
      </c>
      <c r="Y5" s="51">
        <f>IF(BD!Y5&lt;&gt;"",BD!Y5,".")</f>
        <v>3</v>
      </c>
      <c r="Z5" s="51" t="str">
        <f>IF(BD!Z5&lt;&gt;"",BD!Z5,".")</f>
        <v>Molestia inconfundible</v>
      </c>
      <c r="AA5" s="51" t="str">
        <f>IF(BD!AA5&lt;&gt;"",BD!AA5,".")</f>
        <v>Molestia inconfundible</v>
      </c>
      <c r="AB5" s="51" t="str">
        <f>PROPER(IF(BD!AB5&lt;&gt;"",BD!AB5,"."))</f>
        <v>Frecuentemente</v>
      </c>
      <c r="AC5" s="51" t="str">
        <f>PROPER(IF(BD!AC5&lt;&gt;"",BD!AC5,"."))</f>
        <v>Frecuentemente</v>
      </c>
      <c r="AD5" s="51" t="str">
        <f>PROPER(IF(BD!AD5&lt;&gt;"",BD!AD5,"."))</f>
        <v>Frecuentemente</v>
      </c>
      <c r="AE5" s="51" t="str">
        <f>PROPER(IF(BD!AE5&lt;&gt;"",BD!AE5,"."))</f>
        <v>Frecuentemente</v>
      </c>
      <c r="AF5" s="51" t="str">
        <f>PROPER(IF(BD!AF5&lt;&gt;"",BD!AF5,"."))</f>
        <v>Frecuentemente</v>
      </c>
      <c r="AG5" s="51" t="str">
        <f>PROPER(IF(BD!AG5&lt;&gt;"",BD!AG5,"."))</f>
        <v>Frecuentemente</v>
      </c>
      <c r="AH5" s="51" t="str">
        <f>PROPER(IF(BD!AH5&lt;&gt;"",BD!AH5,"."))</f>
        <v>Frecuentemente</v>
      </c>
      <c r="AI5" s="51" t="str">
        <f>PROPER(IF(BD!AI5&lt;&gt;"",BD!AI5,"."))</f>
        <v>Entre 6:00 Pm Y 10:00 Pm</v>
      </c>
      <c r="AJ5" s="50" t="str">
        <f>IF(BD!AJ5&lt;&gt;"",BD!AJ5,".")</f>
        <v>A FEO</v>
      </c>
      <c r="AK5" s="50" t="str">
        <f>IF(BD!AK5&lt;&gt;"",BD!AK5,".")</f>
        <v>.</v>
      </c>
      <c r="AL5" s="52">
        <f>IF(BD!AL5&lt;&gt;"",BD!AL5,".")</f>
        <v>1</v>
      </c>
      <c r="AM5" s="52">
        <f>IF(BD!AM5&lt;&gt;"",BD!AM5,".")</f>
        <v>2</v>
      </c>
      <c r="AN5" s="52">
        <f>IF(BD!AN5&lt;&gt;"",BD!AN5,".")</f>
        <v>3</v>
      </c>
    </row>
    <row r="6" spans="1:40" x14ac:dyDescent="0.2">
      <c r="A6" s="53">
        <f>IF(BD!A6&lt;&gt;"",BD!A6,".")</f>
        <v>42487.611763194443</v>
      </c>
      <c r="B6" s="46">
        <f>IF(BD!B6&lt;&gt;"",BD!B6,".")</f>
        <v>2</v>
      </c>
      <c r="C6" s="50" t="str">
        <f>IF(BD!C6&lt;&gt;"",BD!C6,".")</f>
        <v>Zf</v>
      </c>
      <c r="D6" s="47">
        <f>IF(BD!D6&lt;&gt;"",BD!D6,".")</f>
        <v>42716</v>
      </c>
      <c r="E6" s="51" t="str">
        <f>IFERROR(VLOOKUP(BD!E6,'Tabla Códigos'!$B$6:$C$13,2,FALSE),".")</f>
        <v>Sur_Occidente</v>
      </c>
      <c r="F6" s="51" t="str">
        <f>IFERROR(VLOOKUP(BD!F6,'Tabla Códigos'!$G$6:$H$29,2,FALSE),".")</f>
        <v>Amaime</v>
      </c>
      <c r="G6" s="46">
        <f>IF(BD!G6&lt;&gt;"",BD!G6,".")</f>
        <v>2</v>
      </c>
      <c r="H6" s="51">
        <f>IFERROR(VLOOKUP(BD!H6,'Tabla Códigos'!$B$18:$D$59,2,FALSE),".")</f>
        <v>76041</v>
      </c>
      <c r="I6" s="47" t="str">
        <f>UPPER(IF(BD!I6&lt;&gt;"",BD!I6,"."))</f>
        <v>JTUYUY</v>
      </c>
      <c r="J6" s="47" t="str">
        <f>IF(BD!J6&lt;&gt;"",BD!J6,".")</f>
        <v>Entre 51 y 60 años</v>
      </c>
      <c r="K6" s="47" t="str">
        <f>IF(BD!K6&lt;&gt;"",BD!K6,".")</f>
        <v>Hombre</v>
      </c>
      <c r="L6" s="47" t="str">
        <f>IF(BD!L6&lt;&gt;"",BD!L6,".")</f>
        <v>Secundaria completa</v>
      </c>
      <c r="M6" s="47" t="str">
        <f>IF(BD!M6&lt;&gt;"",BD!M6,".")</f>
        <v>Establecimiento comercial</v>
      </c>
      <c r="N6" s="47" t="str">
        <f>IF(BD!N6&lt;&gt;"",BD!N6,".")</f>
        <v>Entre 20 y 30 años</v>
      </c>
      <c r="O6" s="47" t="str">
        <f>IF(BD!O6&lt;&gt;"",BD!O6,".")</f>
        <v>menos de 2 horas</v>
      </c>
      <c r="P6" s="47" t="str">
        <f>IF(BD!P6&lt;&gt;"",BD!P6,".")</f>
        <v>Si</v>
      </c>
      <c r="Q6" s="49" t="str">
        <f>UPPER(IF(BD!Q6&lt;&gt;"",BD!Q6,"."))</f>
        <v>.</v>
      </c>
      <c r="R6" s="50" t="str">
        <f>IF(BD!R6&lt;&gt;"",BD!R6,".")</f>
        <v>Muy satisfecho</v>
      </c>
      <c r="S6" s="50" t="str">
        <f>IF(BD!S6&lt;&gt;"",BD!S6,".")</f>
        <v>Ninguna de las anteriores</v>
      </c>
      <c r="T6" s="50" t="str">
        <f>IF(BD!T6&lt;&gt;"",BD!T6,".")</f>
        <v>Muy Grave</v>
      </c>
      <c r="U6" s="51" t="str">
        <f>IF(BD!U6&lt;&gt;"",BD!U6,".")</f>
        <v>Extremadamente sensible</v>
      </c>
      <c r="V6" s="50" t="str">
        <f>IF(BD!V6&lt;&gt;"",BD!V6,".")</f>
        <v>Muy Fuerte</v>
      </c>
      <c r="W6" s="50" t="str">
        <f>IF(BD!W6&lt;&gt;"",BD!W6,".")</f>
        <v xml:space="preserve">Casi todos los días </v>
      </c>
      <c r="X6" s="51">
        <f>IF(BD!X6&lt;&gt;"",BD!X6,".")</f>
        <v>4</v>
      </c>
      <c r="Y6" s="51">
        <f>IF(BD!Y6&lt;&gt;"",BD!Y6,".")</f>
        <v>4</v>
      </c>
      <c r="Z6" s="51" t="str">
        <f>IF(BD!Z6&lt;&gt;"",BD!Z6,".")</f>
        <v>Molestia  grave</v>
      </c>
      <c r="AA6" s="51" t="str">
        <f>IF(BD!AA6&lt;&gt;"",BD!AA6,".")</f>
        <v>Molestia  grave</v>
      </c>
      <c r="AB6" s="51" t="str">
        <f>PROPER(IF(BD!AB6&lt;&gt;"",BD!AB6,"."))</f>
        <v>Casi Siempre</v>
      </c>
      <c r="AC6" s="51" t="str">
        <f>PROPER(IF(BD!AC6&lt;&gt;"",BD!AC6,"."))</f>
        <v>Casi Siempre</v>
      </c>
      <c r="AD6" s="51" t="str">
        <f>PROPER(IF(BD!AD6&lt;&gt;"",BD!AD6,"."))</f>
        <v>Casi Siempre</v>
      </c>
      <c r="AE6" s="51" t="str">
        <f>PROPER(IF(BD!AE6&lt;&gt;"",BD!AE6,"."))</f>
        <v>Casi Siempre</v>
      </c>
      <c r="AF6" s="51" t="str">
        <f>PROPER(IF(BD!AF6&lt;&gt;"",BD!AF6,"."))</f>
        <v>Casi Siempre</v>
      </c>
      <c r="AG6" s="51" t="str">
        <f>PROPER(IF(BD!AG6&lt;&gt;"",BD!AG6,"."))</f>
        <v>Casi Siempre</v>
      </c>
      <c r="AH6" s="51" t="str">
        <f>PROPER(IF(BD!AH6&lt;&gt;"",BD!AH6,"."))</f>
        <v>Casi Siempre</v>
      </c>
      <c r="AI6" s="51" t="str">
        <f>PROPER(IF(BD!AI6&lt;&gt;"",BD!AI6,"."))</f>
        <v>Entre 10:00 Pm Y 6:00 Am</v>
      </c>
      <c r="AJ6" s="50" t="str">
        <f>IF(BD!AJ6&lt;&gt;"",BD!AJ6,".")</f>
        <v>A FEO</v>
      </c>
      <c r="AK6" s="50" t="str">
        <f>IF(BD!AK6&lt;&gt;"",BD!AK6,".")</f>
        <v>.</v>
      </c>
      <c r="AL6" s="52">
        <f>IF(BD!AL6&lt;&gt;"",BD!AL6,".")</f>
        <v>1</v>
      </c>
      <c r="AM6" s="52">
        <f>IF(BD!AM6&lt;&gt;"",BD!AM6,".")</f>
        <v>2</v>
      </c>
      <c r="AN6" s="52">
        <f>IF(BD!AN6&lt;&gt;"",BD!AN6,".")</f>
        <v>3</v>
      </c>
    </row>
    <row r="7" spans="1:40" x14ac:dyDescent="0.2">
      <c r="A7" s="53">
        <f>IF(BD!A7&lt;&gt;"",BD!A7,".")</f>
        <v>42487.611763194443</v>
      </c>
      <c r="B7" s="46">
        <f>IF(BD!B7&lt;&gt;"",BD!B7,".")</f>
        <v>2</v>
      </c>
      <c r="C7" s="50" t="str">
        <f>IF(BD!C7&lt;&gt;"",BD!C7,".")</f>
        <v>Zk</v>
      </c>
      <c r="D7" s="47">
        <f>IF(BD!D7&lt;&gt;"",BD!D7,".")</f>
        <v>42716</v>
      </c>
      <c r="E7" s="51" t="str">
        <f>IFERROR(VLOOKUP(BD!E7,'Tabla Códigos'!$B$6:$C$13,2,FALSE),".")</f>
        <v>Sur_Occidente</v>
      </c>
      <c r="F7" s="51" t="str">
        <f>IFERROR(VLOOKUP(BD!F7,'Tabla Códigos'!$G$6:$H$29,2,FALSE),".")</f>
        <v>Amaime</v>
      </c>
      <c r="G7" s="46">
        <f>IF(BD!G7&lt;&gt;"",BD!G7,".")</f>
        <v>2</v>
      </c>
      <c r="H7" s="51">
        <f>IFERROR(VLOOKUP(BD!H7,'Tabla Códigos'!$B$18:$D$59,2,FALSE),".")</f>
        <v>76041</v>
      </c>
      <c r="I7" s="47" t="str">
        <f>UPPER(IF(BD!I7&lt;&gt;"",BD!I7,"."))</f>
        <v>JTUYUY</v>
      </c>
      <c r="J7" s="47" t="str">
        <f>IF(BD!J7&lt;&gt;"",BD!J7,".")</f>
        <v>Entre 61 y 70 años</v>
      </c>
      <c r="K7" s="47" t="str">
        <f>IF(BD!K7&lt;&gt;"",BD!K7,".")</f>
        <v>Mujer</v>
      </c>
      <c r="L7" s="47" t="str">
        <f>IF(BD!L7&lt;&gt;"",BD!L7,".")</f>
        <v>Hasta Técnico-Universitario-Posgrado</v>
      </c>
      <c r="M7" s="47" t="str">
        <f>IF(BD!M7&lt;&gt;"",BD!M7,".")</f>
        <v xml:space="preserve">Otro. </v>
      </c>
      <c r="N7" s="47" t="str">
        <f>IF(BD!N7&lt;&gt;"",BD!N7,".")</f>
        <v>Mas de 30 años</v>
      </c>
      <c r="O7" s="47" t="str">
        <f>IF(BD!O7&lt;&gt;"",BD!O7,".")</f>
        <v>entre 2 y 5 horas</v>
      </c>
      <c r="P7" s="47" t="str">
        <f>IF(BD!P7&lt;&gt;"",BD!P7,".")</f>
        <v>No</v>
      </c>
      <c r="Q7" s="49" t="str">
        <f>UPPER(IF(BD!Q7&lt;&gt;"",BD!Q7,"."))</f>
        <v>.</v>
      </c>
      <c r="R7" s="50" t="str">
        <f>IF(BD!R7&lt;&gt;"",BD!R7,".")</f>
        <v>Nada satisfecho</v>
      </c>
      <c r="S7" s="50" t="str">
        <f>IF(BD!S7&lt;&gt;"",BD!S7,".")</f>
        <v>Problemas respiratorios (Neumonia, Asma, Bronquitis)</v>
      </c>
      <c r="T7" s="50" t="str">
        <f>IF(BD!T7&lt;&gt;"",BD!T7,".")</f>
        <v>Sin ninguna gravedad</v>
      </c>
      <c r="U7" s="51" t="str">
        <f>IF(BD!U7&lt;&gt;"",BD!U7,".")</f>
        <v>Nada sensible</v>
      </c>
      <c r="V7" s="50" t="str">
        <f>IF(BD!V7&lt;&gt;"",BD!V7,".")</f>
        <v>Sin olor</v>
      </c>
      <c r="W7" s="50" t="str">
        <f>IF(BD!W7&lt;&gt;"",BD!W7,".")</f>
        <v>Una o menos de una vez por mes</v>
      </c>
      <c r="X7" s="51">
        <f>IF(BD!X7&lt;&gt;"",BD!X7,".")</f>
        <v>5</v>
      </c>
      <c r="Y7" s="51">
        <f>IF(BD!Y7&lt;&gt;"",BD!Y7,".")</f>
        <v>5</v>
      </c>
      <c r="Z7" s="51" t="str">
        <f>IF(BD!Z7&lt;&gt;"",BD!Z7,".")</f>
        <v>Molestia muy grave</v>
      </c>
      <c r="AA7" s="51" t="str">
        <f>IF(BD!AA7&lt;&gt;"",BD!AA7,".")</f>
        <v>Molestia muy grave</v>
      </c>
      <c r="AB7" s="51" t="e">
        <f>PROPER(IF(BD!#REF!&lt;&gt;"",BD!#REF!,"."))</f>
        <v>#REF!</v>
      </c>
      <c r="AC7" s="51" t="str">
        <f>PROPER(IF(BD!AC7&lt;&gt;"",BD!AC7,"."))</f>
        <v>Nunca</v>
      </c>
      <c r="AD7" s="51" t="str">
        <f>PROPER(IF(BD!AD7&lt;&gt;"",BD!AD7,"."))</f>
        <v>Nunca</v>
      </c>
      <c r="AE7" s="51" t="str">
        <f>PROPER(IF(BD!AE7&lt;&gt;"",BD!AE7,"."))</f>
        <v>Nunca</v>
      </c>
      <c r="AF7" s="51" t="str">
        <f>PROPER(IF(BD!AF7&lt;&gt;"",BD!AF7,"."))</f>
        <v>Nunca</v>
      </c>
      <c r="AG7" s="51" t="str">
        <f>PROPER(IF(BD!AG7&lt;&gt;"",BD!AG7,"."))</f>
        <v>Nunca</v>
      </c>
      <c r="AH7" s="51" t="str">
        <f>PROPER(IF(BD!AH7&lt;&gt;"",BD!AH7,"."))</f>
        <v>Nunca</v>
      </c>
      <c r="AI7" s="51" t="str">
        <f>PROPER(IF(BD!AI7&lt;&gt;"",BD!AI7,"."))</f>
        <v>Todo El Tiempo</v>
      </c>
      <c r="AJ7" s="50" t="str">
        <f>IF(BD!AJ7&lt;&gt;"",BD!AJ7,".")</f>
        <v>A FEO</v>
      </c>
      <c r="AK7" s="50" t="str">
        <f>IF(BD!AK7&lt;&gt;"",BD!AK7,".")</f>
        <v>.</v>
      </c>
      <c r="AL7" s="52">
        <f>IF(BD!AL7&lt;&gt;"",BD!AL7,".")</f>
        <v>1</v>
      </c>
      <c r="AM7" s="52">
        <f>IF(BD!AM7&lt;&gt;"",BD!AM7,".")</f>
        <v>2</v>
      </c>
      <c r="AN7" s="52">
        <f>IF(BD!AN7&lt;&gt;"",BD!AN7,".")</f>
        <v>3</v>
      </c>
    </row>
    <row r="8" spans="1:40" x14ac:dyDescent="0.2">
      <c r="A8" s="53">
        <f>IF(BD!A8&lt;&gt;"",BD!A8,".")</f>
        <v>42487.611763194443</v>
      </c>
      <c r="B8" s="46">
        <f>IF(BD!B8&lt;&gt;"",BD!B8,".")</f>
        <v>2</v>
      </c>
      <c r="C8" s="50" t="str">
        <f>IF(BD!C8&lt;&gt;"",BD!C8,".")</f>
        <v>Zn</v>
      </c>
      <c r="D8" s="47">
        <f>IF(BD!D8&lt;&gt;"",BD!D8,".")</f>
        <v>42716</v>
      </c>
      <c r="E8" s="51" t="str">
        <f>IFERROR(VLOOKUP(BD!E8,'Tabla Códigos'!$B$6:$C$13,2,FALSE),".")</f>
        <v>Sur_Occidente</v>
      </c>
      <c r="F8" s="51" t="str">
        <f>IFERROR(VLOOKUP(BD!F8,'Tabla Códigos'!$G$6:$H$29,2,FALSE),".")</f>
        <v>Amaime</v>
      </c>
      <c r="G8" s="46">
        <f>IF(BD!G8&lt;&gt;"",BD!G8,".")</f>
        <v>2</v>
      </c>
      <c r="H8" s="51">
        <f>IFERROR(VLOOKUP(BD!H8,'Tabla Códigos'!$B$18:$D$59,2,FALSE),".")</f>
        <v>76041</v>
      </c>
      <c r="I8" s="47" t="str">
        <f>UPPER(IF(BD!I8&lt;&gt;"",BD!I8,"."))</f>
        <v>JTUYUY</v>
      </c>
      <c r="J8" s="47" t="str">
        <f>IF(BD!J8&lt;&gt;"",BD!J8,".")</f>
        <v>Entre 18 y 20 años</v>
      </c>
      <c r="K8" s="47" t="str">
        <f>IF(BD!K8&lt;&gt;"",BD!K8,".")</f>
        <v>Hombre</v>
      </c>
      <c r="L8" s="47" t="str">
        <f>IF(BD!L8&lt;&gt;"",BD!L8,".")</f>
        <v>Sin estudio</v>
      </c>
      <c r="M8" s="47" t="str">
        <f>IF(BD!M8&lt;&gt;"",BD!M8,".")</f>
        <v>Vivienda</v>
      </c>
      <c r="N8" s="47" t="str">
        <f>IF(BD!N8&lt;&gt;"",BD!N8,".")</f>
        <v>Menos de 2 años</v>
      </c>
      <c r="O8" s="47" t="str">
        <f>IF(BD!O8&lt;&gt;"",BD!O8,".")</f>
        <v>entre 5 y 10 horas</v>
      </c>
      <c r="P8" s="47" t="str">
        <f>IF(BD!P8&lt;&gt;"",BD!P8,".")</f>
        <v>Si</v>
      </c>
      <c r="Q8" s="49" t="str">
        <f>UPPER(IF(BD!Q8&lt;&gt;"",BD!Q8,"."))</f>
        <v>.</v>
      </c>
      <c r="R8" s="50" t="str">
        <f>IF(BD!R8&lt;&gt;"",BD!R8,".")</f>
        <v>Poco satisfecho</v>
      </c>
      <c r="S8" s="50" t="str">
        <f>IF(BD!S8&lt;&gt;"",BD!S8,".")</f>
        <v>Enfermedades virales (Dengue, Hepatitis, Fiebre Amarilla)</v>
      </c>
      <c r="T8" s="50" t="str">
        <f>IF(BD!T8&lt;&gt;"",BD!T8,".")</f>
        <v>poco grave</v>
      </c>
      <c r="U8" s="51" t="str">
        <f>IF(BD!U8&lt;&gt;"",BD!U8,".")</f>
        <v>Ligeramente sensible</v>
      </c>
      <c r="V8" s="50" t="str">
        <f>IF(BD!V8&lt;&gt;"",BD!V8,".")</f>
        <v>Leve</v>
      </c>
      <c r="W8" s="50" t="str">
        <f>IF(BD!W8&lt;&gt;"",BD!W8,".")</f>
        <v>Dos a tres veces por mes</v>
      </c>
      <c r="X8" s="51">
        <f>IF(BD!X8&lt;&gt;"",BD!X8,".")</f>
        <v>8</v>
      </c>
      <c r="Y8" s="51">
        <f>IF(BD!Y8&lt;&gt;"",BD!Y8,".")</f>
        <v>6</v>
      </c>
      <c r="Z8" s="51" t="str">
        <f>IF(BD!Z8&lt;&gt;"",BD!Z8,".")</f>
        <v>Molestia Intolerable</v>
      </c>
      <c r="AA8" s="51" t="str">
        <f>IF(BD!AA8&lt;&gt;"",BD!AA8,".")</f>
        <v>Molestia Intolerable</v>
      </c>
      <c r="AB8" s="51" t="str">
        <f>PROPER(IF(BD!AB7&lt;&gt;"",BD!AB7,"."))</f>
        <v>Nunca</v>
      </c>
      <c r="AC8" s="51" t="str">
        <f>PROPER(IF(BD!AC8&lt;&gt;"",BD!AC8,"."))</f>
        <v>Rara Vez</v>
      </c>
      <c r="AD8" s="51" t="str">
        <f>PROPER(IF(BD!AD8&lt;&gt;"",BD!AD8,"."))</f>
        <v>Rara Vez</v>
      </c>
      <c r="AE8" s="51" t="str">
        <f>PROPER(IF(BD!AE8&lt;&gt;"",BD!AE8,"."))</f>
        <v>Rara Vez</v>
      </c>
      <c r="AF8" s="51" t="str">
        <f>PROPER(IF(BD!AF8&lt;&gt;"",BD!AF8,"."))</f>
        <v>Rara Vez</v>
      </c>
      <c r="AG8" s="51" t="str">
        <f>PROPER(IF(BD!AG8&lt;&gt;"",BD!AG8,"."))</f>
        <v>Rara Vez</v>
      </c>
      <c r="AH8" s="51" t="str">
        <f>PROPER(IF(BD!AH8&lt;&gt;"",BD!AH8,"."))</f>
        <v>Rara Vez</v>
      </c>
      <c r="AI8" s="51" t="str">
        <f>PROPER(IF(BD!AI8&lt;&gt;"",BD!AI8,"."))</f>
        <v>Entre 6:00 Am Y 12:00 M</v>
      </c>
      <c r="AJ8" s="50" t="str">
        <f>IF(BD!AJ8&lt;&gt;"",BD!AJ8,".")</f>
        <v>A FEO</v>
      </c>
      <c r="AK8" s="50" t="str">
        <f>IF(BD!AK8&lt;&gt;"",BD!AK8,".")</f>
        <v>.</v>
      </c>
      <c r="AL8" s="52">
        <f>IF(BD!AL8&lt;&gt;"",BD!AL8,".")</f>
        <v>1</v>
      </c>
      <c r="AM8" s="52">
        <f>IF(BD!AM8&lt;&gt;"",BD!AM8,".")</f>
        <v>2</v>
      </c>
      <c r="AN8" s="52">
        <f>IF(BD!AN8&lt;&gt;"",BD!AN8,".")</f>
        <v>3</v>
      </c>
    </row>
    <row r="9" spans="1:40" x14ac:dyDescent="0.2">
      <c r="A9" s="53">
        <f>IF(BD!A9&lt;&gt;"",BD!A9,".")</f>
        <v>42487.611763194443</v>
      </c>
      <c r="B9" s="46">
        <f>IF(BD!B9&lt;&gt;"",BD!B9,".")</f>
        <v>2</v>
      </c>
      <c r="C9" s="50" t="str">
        <f>IF(BD!C9&lt;&gt;"",BD!C9,".")</f>
        <v>Zf</v>
      </c>
      <c r="D9" s="47">
        <f>IF(BD!D9&lt;&gt;"",BD!D9,".")</f>
        <v>42716</v>
      </c>
      <c r="E9" s="51" t="str">
        <f>IFERROR(VLOOKUP(BD!E9,'Tabla Códigos'!$B$6:$C$13,2,FALSE),".")</f>
        <v>Sur_Occidente</v>
      </c>
      <c r="F9" s="51" t="str">
        <f>IFERROR(VLOOKUP(BD!F9,'Tabla Códigos'!$G$6:$H$29,2,FALSE),".")</f>
        <v>Amaime</v>
      </c>
      <c r="G9" s="46">
        <f>IF(BD!G9&lt;&gt;"",BD!G9,".")</f>
        <v>2</v>
      </c>
      <c r="H9" s="51">
        <f>IFERROR(VLOOKUP(BD!H9,'Tabla Códigos'!$B$18:$D$59,2,FALSE),".")</f>
        <v>76041</v>
      </c>
      <c r="I9" s="47" t="str">
        <f>UPPER(IF(BD!I9&lt;&gt;"",BD!I9,"."))</f>
        <v>JTUYUY</v>
      </c>
      <c r="J9" s="47" t="str">
        <f>IF(BD!J9&lt;&gt;"",BD!J9,".")</f>
        <v>Entre 21 y 30 años</v>
      </c>
      <c r="K9" s="47" t="str">
        <f>IF(BD!K9&lt;&gt;"",BD!K9,".")</f>
        <v>Mujer</v>
      </c>
      <c r="L9" s="47" t="str">
        <f>IF(BD!L9&lt;&gt;"",BD!L9,".")</f>
        <v>Primaria Incompleta</v>
      </c>
      <c r="M9" s="47" t="str">
        <f>IF(BD!M9&lt;&gt;"",BD!M9,".")</f>
        <v>Finca productiva</v>
      </c>
      <c r="N9" s="47" t="str">
        <f>IF(BD!N9&lt;&gt;"",BD!N9,".")</f>
        <v>Entre 2 y 5 años</v>
      </c>
      <c r="O9" s="47" t="str">
        <f>IF(BD!O9&lt;&gt;"",BD!O9,".")</f>
        <v xml:space="preserve">mas de 10 horas </v>
      </c>
      <c r="P9" s="47" t="str">
        <f>IF(BD!P9&lt;&gt;"",BD!P9,".")</f>
        <v>No</v>
      </c>
      <c r="Q9" s="49" t="str">
        <f>UPPER(IF(BD!Q9&lt;&gt;"",BD!Q9,"."))</f>
        <v>.</v>
      </c>
      <c r="R9" s="50" t="str">
        <f>IF(BD!R9&lt;&gt;"",BD!R9,".")</f>
        <v>Moderadamente satisfecho</v>
      </c>
      <c r="S9" s="50" t="str">
        <f>IF(BD!S9&lt;&gt;"",BD!S9,".")</f>
        <v>Dificultades cardiovasculares (Problemas circulatorios o del corazón)</v>
      </c>
      <c r="T9" s="50" t="str">
        <f>IF(BD!T9&lt;&gt;"",BD!T9,".")</f>
        <v>Moderadamente grave</v>
      </c>
      <c r="U9" s="51" t="str">
        <f>IF(BD!U9&lt;&gt;"",BD!U9,".")</f>
        <v>Sensible</v>
      </c>
      <c r="V9" s="50" t="str">
        <f>IF(BD!V9&lt;&gt;"",BD!V9,".")</f>
        <v>Inconfundible</v>
      </c>
      <c r="W9" s="50" t="str">
        <f>IF(BD!W9&lt;&gt;"",BD!W9,".")</f>
        <v>Una vez por semana</v>
      </c>
      <c r="X9" s="51">
        <f>IF(BD!X9&lt;&gt;"",BD!X9,".")</f>
        <v>0</v>
      </c>
      <c r="Y9" s="51">
        <f>IF(BD!Y9&lt;&gt;"",BD!Y9,".")</f>
        <v>7</v>
      </c>
      <c r="Z9" s="51" t="str">
        <f>IF(BD!Z9&lt;&gt;"",BD!Z9,".")</f>
        <v>Ninguna Molestia</v>
      </c>
      <c r="AA9" s="51" t="str">
        <f>IF(BD!AA9&lt;&gt;"",BD!AA9,".")</f>
        <v>Ninguna Molestia</v>
      </c>
      <c r="AB9" s="51" t="str">
        <f>PROPER(IF(BD!AB9&lt;&gt;"",BD!AB9,"."))</f>
        <v>Algunas Veces</v>
      </c>
      <c r="AC9" s="51" t="str">
        <f>PROPER(IF(BD!AC9&lt;&gt;"",BD!AC9,"."))</f>
        <v>Algunas Veces</v>
      </c>
      <c r="AD9" s="51" t="str">
        <f>PROPER(IF(BD!AD9&lt;&gt;"",BD!AD9,"."))</f>
        <v>Algunas Veces</v>
      </c>
      <c r="AE9" s="51" t="str">
        <f>PROPER(IF(BD!AE9&lt;&gt;"",BD!AE9,"."))</f>
        <v>Algunas Veces</v>
      </c>
      <c r="AF9" s="51" t="str">
        <f>PROPER(IF(BD!AF9&lt;&gt;"",BD!AF9,"."))</f>
        <v>Algunas Veces</v>
      </c>
      <c r="AG9" s="51" t="str">
        <f>PROPER(IF(BD!AG9&lt;&gt;"",BD!AG9,"."))</f>
        <v>Algunas Veces</v>
      </c>
      <c r="AH9" s="51" t="str">
        <f>PROPER(IF(BD!AH9&lt;&gt;"",BD!AH9,"."))</f>
        <v>Algunas Veces</v>
      </c>
      <c r="AI9" s="51" t="str">
        <f>PROPER(IF(BD!AI9&lt;&gt;"",BD!AI9,"."))</f>
        <v>Entre 12:00 M Y 6:00 Pm</v>
      </c>
      <c r="AJ9" s="50" t="str">
        <f>IF(BD!AJ9&lt;&gt;"",BD!AJ9,".")</f>
        <v>A FEO</v>
      </c>
      <c r="AK9" s="50" t="str">
        <f>IF(BD!AK9&lt;&gt;"",BD!AK9,".")</f>
        <v>.</v>
      </c>
      <c r="AL9" s="52">
        <f>IF(BD!AL9&lt;&gt;"",BD!AL9,".")</f>
        <v>1</v>
      </c>
      <c r="AM9" s="52">
        <f>IF(BD!AM9&lt;&gt;"",BD!AM9,".")</f>
        <v>2</v>
      </c>
      <c r="AN9" s="52">
        <f>IF(BD!AN9&lt;&gt;"",BD!AN9,".")</f>
        <v>3</v>
      </c>
    </row>
    <row r="10" spans="1:40" x14ac:dyDescent="0.2">
      <c r="A10" s="53">
        <f>IF(BD!A10&lt;&gt;"",BD!A10,".")</f>
        <v>42487.611763194443</v>
      </c>
      <c r="B10" s="46">
        <f>IF(BD!B10&lt;&gt;"",BD!B10,".")</f>
        <v>2</v>
      </c>
      <c r="C10" s="50" t="str">
        <f>IF(BD!C10&lt;&gt;"",BD!C10,".")</f>
        <v>Zk</v>
      </c>
      <c r="D10" s="47">
        <f>IF(BD!D10&lt;&gt;"",BD!D10,".")</f>
        <v>42716</v>
      </c>
      <c r="E10" s="51" t="str">
        <f>IFERROR(VLOOKUP(BD!E10,'Tabla Códigos'!$B$6:$C$13,2,FALSE),".")</f>
        <v>Pacifico_Este</v>
      </c>
      <c r="F10" s="51" t="str">
        <f>IFERROR(VLOOKUP(BD!F10,'Tabla Códigos'!$G$6:$H$29,2,FALSE),".")</f>
        <v>Amaime</v>
      </c>
      <c r="G10" s="46">
        <f>IF(BD!G10&lt;&gt;"",BD!G10,".")</f>
        <v>2</v>
      </c>
      <c r="H10" s="51">
        <f>IFERROR(VLOOKUP(BD!H10,'Tabla Códigos'!$B$18:$D$59,2,FALSE),".")</f>
        <v>76041</v>
      </c>
      <c r="I10" s="47" t="str">
        <f>UPPER(IF(BD!I10&lt;&gt;"",BD!I10,"."))</f>
        <v>JTUYUY</v>
      </c>
      <c r="J10" s="47" t="str">
        <f>IF(BD!J10&lt;&gt;"",BD!J10,".")</f>
        <v>Entre 31 y 40 años</v>
      </c>
      <c r="K10" s="47" t="str">
        <f>IF(BD!K10&lt;&gt;"",BD!K10,".")</f>
        <v>Hombre</v>
      </c>
      <c r="L10" s="47" t="str">
        <f>IF(BD!L10&lt;&gt;"",BD!L10,".")</f>
        <v>Primaria completa</v>
      </c>
      <c r="M10" s="47" t="str">
        <f>IF(BD!M10&lt;&gt;"",BD!M10,".")</f>
        <v>Finca de recreo</v>
      </c>
      <c r="N10" s="47" t="str">
        <f>IF(BD!N10&lt;&gt;"",BD!N10,".")</f>
        <v>Entre 6 y 10 años</v>
      </c>
      <c r="O10" s="47" t="str">
        <f>IF(BD!O10&lt;&gt;"",BD!O10,".")</f>
        <v>menos de 2 horas</v>
      </c>
      <c r="P10" s="47" t="str">
        <f>IF(BD!P10&lt;&gt;"",BD!P10,".")</f>
        <v>Si</v>
      </c>
      <c r="Q10" s="49" t="str">
        <f>UPPER(IF(BD!Q10&lt;&gt;"",BD!Q10,"."))</f>
        <v>.</v>
      </c>
      <c r="R10" s="50" t="str">
        <f>IF(BD!R10&lt;&gt;"",BD!R10,".")</f>
        <v>Satisfecho</v>
      </c>
      <c r="S10" s="50" t="str">
        <f>IF(BD!S10&lt;&gt;"",BD!S10,".")</f>
        <v>Trastornos del sistema nervioso (Insomio, dolores de cabeza)</v>
      </c>
      <c r="T10" s="50" t="str">
        <f>IF(BD!T10&lt;&gt;"",BD!T10,".")</f>
        <v>Grave</v>
      </c>
      <c r="U10" s="51" t="str">
        <f>IF(BD!U10&lt;&gt;"",BD!U10,".")</f>
        <v>Muy sensible</v>
      </c>
      <c r="V10" s="50" t="str">
        <f>IF(BD!V10&lt;&gt;"",BD!V10,".")</f>
        <v>Fuerte</v>
      </c>
      <c r="W10" s="50" t="str">
        <f>IF(BD!W10&lt;&gt;"",BD!W10,".")</f>
        <v>Dos a tres veces por semana</v>
      </c>
      <c r="X10" s="51">
        <f>IF(BD!X10&lt;&gt;"",BD!X10,".")</f>
        <v>6</v>
      </c>
      <c r="Y10" s="51">
        <f>IF(BD!Y10&lt;&gt;"",BD!Y10,".")</f>
        <v>8</v>
      </c>
      <c r="Z10" s="51" t="str">
        <f>IF(BD!Z10&lt;&gt;"",BD!Z10,".")</f>
        <v>Molestia insignificante</v>
      </c>
      <c r="AA10" s="51" t="str">
        <f>IF(BD!AA10&lt;&gt;"",BD!AA10,".")</f>
        <v>Molestia insignificante</v>
      </c>
      <c r="AB10" s="51" t="str">
        <f>PROPER(IF(BD!AB10&lt;&gt;"",BD!AB10,"."))</f>
        <v>Frecuentemente</v>
      </c>
      <c r="AC10" s="51" t="str">
        <f>PROPER(IF(BD!AC10&lt;&gt;"",BD!AC10,"."))</f>
        <v>Frecuentemente</v>
      </c>
      <c r="AD10" s="51" t="str">
        <f>PROPER(IF(BD!AD10&lt;&gt;"",BD!AD10,"."))</f>
        <v>Frecuentemente</v>
      </c>
      <c r="AE10" s="51" t="str">
        <f>PROPER(IF(BD!AE10&lt;&gt;"",BD!AE10,"."))</f>
        <v>Frecuentemente</v>
      </c>
      <c r="AF10" s="51" t="str">
        <f>PROPER(IF(BD!AF10&lt;&gt;"",BD!AF10,"."))</f>
        <v>Frecuentemente</v>
      </c>
      <c r="AG10" s="51" t="str">
        <f>PROPER(IF(BD!AG10&lt;&gt;"",BD!AG10,"."))</f>
        <v>Frecuentemente</v>
      </c>
      <c r="AH10" s="51" t="str">
        <f>PROPER(IF(BD!AH10&lt;&gt;"",BD!AH10,"."))</f>
        <v>Frecuentemente</v>
      </c>
      <c r="AI10" s="51" t="str">
        <f>PROPER(IF(BD!AI10&lt;&gt;"",BD!AI10,"."))</f>
        <v>Entre 6:00 Pm Y 10:00 Pm</v>
      </c>
      <c r="AJ10" s="50" t="str">
        <f>IF(BD!AJ10&lt;&gt;"",BD!AJ10,".")</f>
        <v>A FEO</v>
      </c>
      <c r="AK10" s="50" t="str">
        <f>IF(BD!AK10&lt;&gt;"",BD!AK10,".")</f>
        <v>.</v>
      </c>
      <c r="AL10" s="52">
        <f>IF(BD!AL10&lt;&gt;"",BD!AL10,".")</f>
        <v>1</v>
      </c>
      <c r="AM10" s="52">
        <f>IF(BD!AM10&lt;&gt;"",BD!AM10,".")</f>
        <v>2</v>
      </c>
      <c r="AN10" s="52">
        <f>IF(BD!AN10&lt;&gt;"",BD!AN10,".")</f>
        <v>3</v>
      </c>
    </row>
    <row r="11" spans="1:40" x14ac:dyDescent="0.2">
      <c r="A11" s="53">
        <f>IF(BD!A11&lt;&gt;"",BD!A11,".")</f>
        <v>42487.611763194443</v>
      </c>
      <c r="B11" s="46">
        <f>IF(BD!B11&lt;&gt;"",BD!B11,".")</f>
        <v>2</v>
      </c>
      <c r="C11" s="50" t="str">
        <f>IF(BD!C11&lt;&gt;"",BD!C11,".")</f>
        <v>Zn</v>
      </c>
      <c r="D11" s="47">
        <f>IF(BD!D11&lt;&gt;"",BD!D11,".")</f>
        <v>42716</v>
      </c>
      <c r="E11" s="51" t="str">
        <f>IFERROR(VLOOKUP(BD!E11,'Tabla Códigos'!$B$6:$C$13,2,FALSE),".")</f>
        <v>Sur_Oriente</v>
      </c>
      <c r="F11" s="51" t="str">
        <f>IFERROR(VLOOKUP(BD!F11,'Tabla Códigos'!$G$6:$H$29,2,FALSE),".")</f>
        <v>Amaime</v>
      </c>
      <c r="G11" s="46">
        <f>IF(BD!G11&lt;&gt;"",BD!G11,".")</f>
        <v>2</v>
      </c>
      <c r="H11" s="51">
        <f>IFERROR(VLOOKUP(BD!H11,'Tabla Códigos'!$B$18:$D$59,2,FALSE),".")</f>
        <v>76041</v>
      </c>
      <c r="I11" s="47" t="str">
        <f>UPPER(IF(BD!I11&lt;&gt;"",BD!I11,"."))</f>
        <v>JTUYUY</v>
      </c>
      <c r="J11" s="47" t="str">
        <f>IF(BD!J11&lt;&gt;"",BD!J11,".")</f>
        <v>Entre 41 y 50 años</v>
      </c>
      <c r="K11" s="47" t="str">
        <f>IF(BD!K11&lt;&gt;"",BD!K11,".")</f>
        <v>Mujer</v>
      </c>
      <c r="L11" s="47" t="str">
        <f>IF(BD!L11&lt;&gt;"",BD!L11,".")</f>
        <v>Secundaria Incompleta</v>
      </c>
      <c r="M11" s="47" t="str">
        <f>IF(BD!M11&lt;&gt;"",BD!M11,".")</f>
        <v>Establecimiento público</v>
      </c>
      <c r="N11" s="47" t="str">
        <f>IF(BD!N11&lt;&gt;"",BD!N11,".")</f>
        <v>Entre 11 y 20 años</v>
      </c>
      <c r="O11" s="47" t="str">
        <f>IF(BD!O11&lt;&gt;"",BD!O11,".")</f>
        <v>entre 2 y 5 horas</v>
      </c>
      <c r="P11" s="47" t="str">
        <f>IF(BD!P11&lt;&gt;"",BD!P11,".")</f>
        <v>No</v>
      </c>
      <c r="Q11" s="49" t="str">
        <f>UPPER(IF(BD!Q11&lt;&gt;"",BD!Q11,"."))</f>
        <v>.</v>
      </c>
      <c r="R11" s="50" t="str">
        <f>IF(BD!R11&lt;&gt;"",BD!R11,".")</f>
        <v>Muy satisfecho</v>
      </c>
      <c r="S11" s="50" t="str">
        <f>IF(BD!S11&lt;&gt;"",BD!S11,".")</f>
        <v>Ninguna de las anteriores</v>
      </c>
      <c r="T11" s="50" t="str">
        <f>IF(BD!T11&lt;&gt;"",BD!T11,".")</f>
        <v>Muy Grave</v>
      </c>
      <c r="U11" s="51" t="str">
        <f>IF(BD!U11&lt;&gt;"",BD!U11,".")</f>
        <v>Extremadamente sensible</v>
      </c>
      <c r="V11" s="50" t="str">
        <f>IF(BD!V11&lt;&gt;"",BD!V11,".")</f>
        <v>Muy Fuerte</v>
      </c>
      <c r="W11" s="50" t="str">
        <f>IF(BD!W11&lt;&gt;"",BD!W11,".")</f>
        <v xml:space="preserve">Casi todos los días </v>
      </c>
      <c r="X11" s="51">
        <f>IF(BD!X11&lt;&gt;"",BD!X11,".")</f>
        <v>8</v>
      </c>
      <c r="Y11" s="51">
        <f>IF(BD!Y11&lt;&gt;"",BD!Y11,".")</f>
        <v>1</v>
      </c>
      <c r="Z11" s="51" t="str">
        <f>IF(BD!Z11&lt;&gt;"",BD!Z11,".")</f>
        <v>Molestia leve</v>
      </c>
      <c r="AA11" s="51" t="str">
        <f>IF(BD!AA11&lt;&gt;"",BD!AA11,".")</f>
        <v>Molestia leve</v>
      </c>
      <c r="AB11" s="51" t="str">
        <f>PROPER(IF(BD!AB11&lt;&gt;"",BD!AB11,"."))</f>
        <v>Casi Siempre</v>
      </c>
      <c r="AC11" s="51" t="str">
        <f>PROPER(IF(BD!AC11&lt;&gt;"",BD!AC11,"."))</f>
        <v>Casi Siempre</v>
      </c>
      <c r="AD11" s="51" t="str">
        <f>PROPER(IF(BD!AD11&lt;&gt;"",BD!AD11,"."))</f>
        <v>Casi Siempre</v>
      </c>
      <c r="AE11" s="51" t="str">
        <f>PROPER(IF(BD!AE11&lt;&gt;"",BD!AE11,"."))</f>
        <v>Casi Siempre</v>
      </c>
      <c r="AF11" s="51" t="str">
        <f>PROPER(IF(BD!AF11&lt;&gt;"",BD!AF11,"."))</f>
        <v>Casi Siempre</v>
      </c>
      <c r="AG11" s="51" t="str">
        <f>PROPER(IF(BD!AG11&lt;&gt;"",BD!AG11,"."))</f>
        <v>Casi Siempre</v>
      </c>
      <c r="AH11" s="51" t="str">
        <f>PROPER(IF(BD!AH11&lt;&gt;"",BD!AH11,"."))</f>
        <v>Casi Siempre</v>
      </c>
      <c r="AI11" s="51" t="str">
        <f>PROPER(IF(BD!AI11&lt;&gt;"",BD!AI11,"."))</f>
        <v>Entre 10:00 Pm Y 6:00 Am</v>
      </c>
      <c r="AJ11" s="50" t="str">
        <f>IF(BD!AJ11&lt;&gt;"",BD!AJ11,".")</f>
        <v>A FEO</v>
      </c>
      <c r="AK11" s="50" t="str">
        <f>IF(BD!AK11&lt;&gt;"",BD!AK11,".")</f>
        <v>.</v>
      </c>
      <c r="AL11" s="52">
        <f>IF(BD!AL11&lt;&gt;"",BD!AL11,".")</f>
        <v>1</v>
      </c>
      <c r="AM11" s="52">
        <f>IF(BD!AM11&lt;&gt;"",BD!AM11,".")</f>
        <v>2</v>
      </c>
      <c r="AN11" s="52">
        <f>IF(BD!AN11&lt;&gt;"",BD!AN11,".")</f>
        <v>3</v>
      </c>
    </row>
    <row r="12" spans="1:40" x14ac:dyDescent="0.2">
      <c r="A12" s="53">
        <f>IF(BD!A12&lt;&gt;"",BD!A12,".")</f>
        <v>42487.611763194443</v>
      </c>
      <c r="B12" s="46">
        <f>IF(BD!B12&lt;&gt;"",BD!B12,".")</f>
        <v>2</v>
      </c>
      <c r="C12" s="50" t="str">
        <f>IF(BD!C12&lt;&gt;"",BD!C12,".")</f>
        <v>Zf</v>
      </c>
      <c r="D12" s="47">
        <f>IF(BD!D12&lt;&gt;"",BD!D12,".")</f>
        <v>42716</v>
      </c>
      <c r="E12" s="51" t="str">
        <f>IFERROR(VLOOKUP(BD!E12,'Tabla Códigos'!$B$6:$C$13,2,FALSE),".")</f>
        <v>Pacifico_Este</v>
      </c>
      <c r="F12" s="51" t="str">
        <f>IFERROR(VLOOKUP(BD!F12,'Tabla Códigos'!$G$6:$H$29,2,FALSE),".")</f>
        <v>Amaime</v>
      </c>
      <c r="G12" s="46">
        <f>IF(BD!G12&lt;&gt;"",BD!G12,".")</f>
        <v>2</v>
      </c>
      <c r="H12" s="51">
        <f>IFERROR(VLOOKUP(BD!H12,'Tabla Códigos'!$B$18:$D$59,2,FALSE),".")</f>
        <v>76041</v>
      </c>
      <c r="I12" s="47" t="str">
        <f>UPPER(IF(BD!I12&lt;&gt;"",BD!I12,"."))</f>
        <v>JTUYUY</v>
      </c>
      <c r="J12" s="47" t="str">
        <f>IF(BD!J12&lt;&gt;"",BD!J12,".")</f>
        <v>Entre 51 y 60 años</v>
      </c>
      <c r="K12" s="47" t="str">
        <f>IF(BD!K12&lt;&gt;"",BD!K12,".")</f>
        <v>Hombre</v>
      </c>
      <c r="L12" s="47" t="str">
        <f>IF(BD!L12&lt;&gt;"",BD!L12,".")</f>
        <v>Secundaria completa</v>
      </c>
      <c r="M12" s="47" t="str">
        <f>IF(BD!M12&lt;&gt;"",BD!M12,".")</f>
        <v>Establecimiento comercial</v>
      </c>
      <c r="N12" s="47" t="str">
        <f>IF(BD!N12&lt;&gt;"",BD!N12,".")</f>
        <v>Entre 20 y 30 años</v>
      </c>
      <c r="O12" s="47" t="str">
        <f>IF(BD!O12&lt;&gt;"",BD!O12,".")</f>
        <v>entre 5 y 10 horas</v>
      </c>
      <c r="P12" s="47" t="str">
        <f>IF(BD!P12&lt;&gt;"",BD!P12,".")</f>
        <v>Si</v>
      </c>
      <c r="Q12" s="49" t="str">
        <f>UPPER(IF(BD!Q12&lt;&gt;"",BD!Q12,"."))</f>
        <v>.</v>
      </c>
      <c r="R12" s="50" t="str">
        <f>IF(BD!R12&lt;&gt;"",BD!R12,".")</f>
        <v>Nada satisfecho</v>
      </c>
      <c r="S12" s="50" t="str">
        <f>IF(BD!S12&lt;&gt;"",BD!S12,".")</f>
        <v>Problemas respiratorios (Neumonia, Asma, Bronquitis)</v>
      </c>
      <c r="T12" s="50" t="str">
        <f>IF(BD!T12&lt;&gt;"",BD!T12,".")</f>
        <v>Sin ninguna gravedad</v>
      </c>
      <c r="U12" s="51" t="str">
        <f>IF(BD!U12&lt;&gt;"",BD!U12,".")</f>
        <v>Nada sensible</v>
      </c>
      <c r="V12" s="50" t="str">
        <f>IF(BD!V12&lt;&gt;"",BD!V12,".")</f>
        <v>Sin olor</v>
      </c>
      <c r="W12" s="50" t="str">
        <f>IF(BD!W12&lt;&gt;"",BD!W12,".")</f>
        <v>Una o menos de una vez por mes</v>
      </c>
      <c r="X12" s="51">
        <f>IF(BD!X12&lt;&gt;"",BD!X12,".")</f>
        <v>8</v>
      </c>
      <c r="Y12" s="51">
        <f>IF(BD!Y12&lt;&gt;"",BD!Y12,".")</f>
        <v>7</v>
      </c>
      <c r="Z12" s="51" t="str">
        <f>IF(BD!Z12&lt;&gt;"",BD!Z12,".")</f>
        <v>Molestia inconfundible</v>
      </c>
      <c r="AA12" s="51" t="str">
        <f>IF(BD!AA12&lt;&gt;"",BD!AA12,".")</f>
        <v>Molestia inconfundible</v>
      </c>
      <c r="AB12" s="51" t="str">
        <f>PROPER(IF(BD!AB12&lt;&gt;"",BD!AB12,"."))</f>
        <v>Nunca</v>
      </c>
      <c r="AC12" s="51" t="str">
        <f>PROPER(IF(BD!AC12&lt;&gt;"",BD!AC12,"."))</f>
        <v>Nunca</v>
      </c>
      <c r="AD12" s="51" t="str">
        <f>PROPER(IF(BD!AD12&lt;&gt;"",BD!AD12,"."))</f>
        <v>Nunca</v>
      </c>
      <c r="AE12" s="51" t="str">
        <f>PROPER(IF(BD!AE12&lt;&gt;"",BD!AE12,"."))</f>
        <v>Nunca</v>
      </c>
      <c r="AF12" s="51" t="str">
        <f>PROPER(IF(BD!AF12&lt;&gt;"",BD!AF12,"."))</f>
        <v>Nunca</v>
      </c>
      <c r="AG12" s="51" t="str">
        <f>PROPER(IF(BD!AG12&lt;&gt;"",BD!AG12,"."))</f>
        <v>Nunca</v>
      </c>
      <c r="AH12" s="51" t="str">
        <f>PROPER(IF(BD!AH12&lt;&gt;"",BD!AH12,"."))</f>
        <v>Nunca</v>
      </c>
      <c r="AI12" s="51" t="str">
        <f>PROPER(IF(BD!AI12&lt;&gt;"",BD!AI12,"."))</f>
        <v>Todo El Tiempo</v>
      </c>
      <c r="AJ12" s="50" t="str">
        <f>IF(BD!AJ12&lt;&gt;"",BD!AJ12,".")</f>
        <v>A FEO</v>
      </c>
      <c r="AK12" s="50" t="str">
        <f>IF(BD!AK12&lt;&gt;"",BD!AK12,".")</f>
        <v>.</v>
      </c>
      <c r="AL12" s="52">
        <f>IF(BD!AL12&lt;&gt;"",BD!AL12,".")</f>
        <v>1</v>
      </c>
      <c r="AM12" s="52">
        <f>IF(BD!AM12&lt;&gt;"",BD!AM12,".")</f>
        <v>2</v>
      </c>
      <c r="AN12" s="52">
        <f>IF(BD!AN12&lt;&gt;"",BD!AN12,".")</f>
        <v>3</v>
      </c>
    </row>
    <row r="13" spans="1:40" x14ac:dyDescent="0.2">
      <c r="A13" s="53">
        <f>IF(BD!A13&lt;&gt;"",BD!A13,".")</f>
        <v>42487.611763194443</v>
      </c>
      <c r="B13" s="46">
        <f>IF(BD!B13&lt;&gt;"",BD!B13,".")</f>
        <v>2</v>
      </c>
      <c r="C13" s="50" t="str">
        <f>IF(BD!C13&lt;&gt;"",BD!C13,".")</f>
        <v>Zk</v>
      </c>
      <c r="D13" s="47">
        <f>IF(BD!D13&lt;&gt;"",BD!D13,".")</f>
        <v>42716</v>
      </c>
      <c r="E13" s="51" t="str">
        <f>IFERROR(VLOOKUP(BD!E13,'Tabla Códigos'!$B$6:$C$13,2,FALSE),".")</f>
        <v>Pacifico_Este</v>
      </c>
      <c r="F13" s="51" t="str">
        <f>IFERROR(VLOOKUP(BD!F13,'Tabla Códigos'!$G$6:$H$29,2,FALSE),".")</f>
        <v>Amaime</v>
      </c>
      <c r="G13" s="46">
        <f>IF(BD!G13&lt;&gt;"",BD!G13,".")</f>
        <v>2</v>
      </c>
      <c r="H13" s="51">
        <f>IFERROR(VLOOKUP(BD!H13,'Tabla Códigos'!$B$18:$D$59,2,FALSE),".")</f>
        <v>76041</v>
      </c>
      <c r="I13" s="47" t="str">
        <f>UPPER(IF(BD!I13&lt;&gt;"",BD!I13,"."))</f>
        <v>JTUYUY</v>
      </c>
      <c r="J13" s="47" t="str">
        <f>IF(BD!J13&lt;&gt;"",BD!J13,".")</f>
        <v>Entre 61 y 70 años</v>
      </c>
      <c r="K13" s="47" t="str">
        <f>IF(BD!K13&lt;&gt;"",BD!K13,".")</f>
        <v>Mujer</v>
      </c>
      <c r="L13" s="47" t="str">
        <f>IF(BD!L13&lt;&gt;"",BD!L13,".")</f>
        <v>Hasta Técnico-Universitario-Posgrado</v>
      </c>
      <c r="M13" s="47" t="str">
        <f>IF(BD!M13&lt;&gt;"",BD!M13,".")</f>
        <v xml:space="preserve">Otro. </v>
      </c>
      <c r="N13" s="47" t="str">
        <f>IF(BD!N13&lt;&gt;"",BD!N13,".")</f>
        <v>Mas de 30 años</v>
      </c>
      <c r="O13" s="47" t="str">
        <f>IF(BD!O13&lt;&gt;"",BD!O13,".")</f>
        <v xml:space="preserve">mas de 10 horas </v>
      </c>
      <c r="P13" s="47" t="str">
        <f>IF(BD!P13&lt;&gt;"",BD!P13,".")</f>
        <v>No</v>
      </c>
      <c r="Q13" s="49" t="str">
        <f>UPPER(IF(BD!Q13&lt;&gt;"",BD!Q13,"."))</f>
        <v>.</v>
      </c>
      <c r="R13" s="50" t="str">
        <f>IF(BD!R13&lt;&gt;"",BD!R13,".")</f>
        <v>Poco satisfecho</v>
      </c>
      <c r="S13" s="50" t="str">
        <f>IF(BD!S13&lt;&gt;"",BD!S13,".")</f>
        <v>Enfermedades virales (Dengue, Hepatitis, Fiebre Amarilla)</v>
      </c>
      <c r="T13" s="50" t="str">
        <f>IF(BD!T13&lt;&gt;"",BD!T13,".")</f>
        <v>poco grave</v>
      </c>
      <c r="U13" s="51" t="str">
        <f>IF(BD!U13&lt;&gt;"",BD!U13,".")</f>
        <v>Ligeramente sensible</v>
      </c>
      <c r="V13" s="50" t="str">
        <f>IF(BD!V13&lt;&gt;"",BD!V13,".")</f>
        <v>Leve</v>
      </c>
      <c r="W13" s="50" t="str">
        <f>IF(BD!W13&lt;&gt;"",BD!W13,".")</f>
        <v>Dos a tres veces por mes</v>
      </c>
      <c r="X13" s="51">
        <f>IF(BD!X13&lt;&gt;"",BD!X13,".")</f>
        <v>8</v>
      </c>
      <c r="Y13" s="51">
        <f>IF(BD!Y13&lt;&gt;"",BD!Y13,".")</f>
        <v>6</v>
      </c>
      <c r="Z13" s="51" t="str">
        <f>IF(BD!Z13&lt;&gt;"",BD!Z13,".")</f>
        <v>Molestia  grave</v>
      </c>
      <c r="AA13" s="51" t="str">
        <f>IF(BD!AA13&lt;&gt;"",BD!AA13,".")</f>
        <v>Molestia  grave</v>
      </c>
      <c r="AB13" s="51" t="str">
        <f>PROPER(IF(BD!AB13&lt;&gt;"",BD!AB13,"."))</f>
        <v>Rara Vez</v>
      </c>
      <c r="AC13" s="51" t="str">
        <f>PROPER(IF(BD!AC13&lt;&gt;"",BD!AC13,"."))</f>
        <v>Rara Vez</v>
      </c>
      <c r="AD13" s="51" t="str">
        <f>PROPER(IF(BD!AD13&lt;&gt;"",BD!AD13,"."))</f>
        <v>Rara Vez</v>
      </c>
      <c r="AE13" s="51" t="str">
        <f>PROPER(IF(BD!AE13&lt;&gt;"",BD!AE13,"."))</f>
        <v>Rara Vez</v>
      </c>
      <c r="AF13" s="51" t="str">
        <f>PROPER(IF(BD!AF13&lt;&gt;"",BD!AF13,"."))</f>
        <v>Rara Vez</v>
      </c>
      <c r="AG13" s="51" t="str">
        <f>PROPER(IF(BD!AG13&lt;&gt;"",BD!AG13,"."))</f>
        <v>Rara Vez</v>
      </c>
      <c r="AH13" s="51" t="str">
        <f>PROPER(IF(BD!AH13&lt;&gt;"",BD!AH13,"."))</f>
        <v>Rara Vez</v>
      </c>
      <c r="AI13" s="51" t="str">
        <f>PROPER(IF(BD!AI13&lt;&gt;"",BD!AI13,"."))</f>
        <v>Entre 6:00 Am Y 12:00 M</v>
      </c>
      <c r="AJ13" s="50" t="str">
        <f>IF(BD!AJ13&lt;&gt;"",BD!AJ13,".")</f>
        <v>A FEO</v>
      </c>
      <c r="AK13" s="50" t="str">
        <f>IF(BD!AK13&lt;&gt;"",BD!AK13,".")</f>
        <v>.</v>
      </c>
      <c r="AL13" s="52">
        <f>IF(BD!AL13&lt;&gt;"",BD!AL13,".")</f>
        <v>1</v>
      </c>
      <c r="AM13" s="52">
        <f>IF(BD!AM13&lt;&gt;"",BD!AM13,".")</f>
        <v>2</v>
      </c>
      <c r="AN13" s="52">
        <f>IF(BD!AN13&lt;&gt;"",BD!AN13,".")</f>
        <v>3</v>
      </c>
    </row>
    <row r="14" spans="1:40" x14ac:dyDescent="0.2">
      <c r="A14" s="53">
        <f>IF(BD!A14&lt;&gt;"",BD!A14,".")</f>
        <v>42487.611763194443</v>
      </c>
      <c r="B14" s="46">
        <f>IF(BD!B14&lt;&gt;"",BD!B14,".")</f>
        <v>2</v>
      </c>
      <c r="C14" s="50" t="str">
        <f>IF(BD!C14&lt;&gt;"",BD!C14,".")</f>
        <v>Zn</v>
      </c>
      <c r="D14" s="47">
        <f>IF(BD!D14&lt;&gt;"",BD!D14,".")</f>
        <v>42716</v>
      </c>
      <c r="E14" s="51" t="str">
        <f>IFERROR(VLOOKUP(BD!E14,'Tabla Códigos'!$B$6:$C$13,2,FALSE),".")</f>
        <v>Pacifico_Este</v>
      </c>
      <c r="F14" s="51" t="str">
        <f>IFERROR(VLOOKUP(BD!F14,'Tabla Códigos'!$G$6:$H$29,2,FALSE),".")</f>
        <v>Amaime</v>
      </c>
      <c r="G14" s="46">
        <f>IF(BD!G14&lt;&gt;"",BD!G14,".")</f>
        <v>2</v>
      </c>
      <c r="H14" s="51">
        <f>IFERROR(VLOOKUP(BD!H14,'Tabla Códigos'!$B$18:$D$59,2,FALSE),".")</f>
        <v>76041</v>
      </c>
      <c r="I14" s="47" t="str">
        <f>UPPER(IF(BD!I14&lt;&gt;"",BD!I14,"."))</f>
        <v>JTUYUY</v>
      </c>
      <c r="J14" s="47" t="str">
        <f>IF(BD!J14&lt;&gt;"",BD!J14,".")</f>
        <v>Entre 18 y 20 años</v>
      </c>
      <c r="K14" s="47" t="str">
        <f>IF(BD!K14&lt;&gt;"",BD!K14,".")</f>
        <v>Hombre</v>
      </c>
      <c r="L14" s="47" t="str">
        <f>IF(BD!L14&lt;&gt;"",BD!L14,".")</f>
        <v>Sin estudio</v>
      </c>
      <c r="M14" s="47" t="str">
        <f>IF(BD!M14&lt;&gt;"",BD!M14,".")</f>
        <v>Vivienda</v>
      </c>
      <c r="N14" s="47" t="str">
        <f>IF(BD!N14&lt;&gt;"",BD!N14,".")</f>
        <v>Menos de 2 años</v>
      </c>
      <c r="O14" s="47" t="str">
        <f>IF(BD!O14&lt;&gt;"",BD!O14,".")</f>
        <v>menos de 2 horas</v>
      </c>
      <c r="P14" s="47" t="str">
        <f>IF(BD!P14&lt;&gt;"",BD!P14,".")</f>
        <v>Si</v>
      </c>
      <c r="Q14" s="49" t="str">
        <f>UPPER(IF(BD!Q14&lt;&gt;"",BD!Q14,"."))</f>
        <v>.</v>
      </c>
      <c r="R14" s="50" t="str">
        <f>IF(BD!R14&lt;&gt;"",BD!R14,".")</f>
        <v>Moderadamente satisfecho</v>
      </c>
      <c r="S14" s="50" t="str">
        <f>IF(BD!S14&lt;&gt;"",BD!S14,".")</f>
        <v>Dificultades cardiovasculares (Problemas circulatorios o del corazón)</v>
      </c>
      <c r="T14" s="50" t="str">
        <f>IF(BD!T14&lt;&gt;"",BD!T14,".")</f>
        <v>Moderadamente grave</v>
      </c>
      <c r="U14" s="51" t="str">
        <f>IF(BD!U14&lt;&gt;"",BD!U14,".")</f>
        <v>Sensible</v>
      </c>
      <c r="V14" s="50" t="str">
        <f>IF(BD!V14&lt;&gt;"",BD!V14,".")</f>
        <v>Inconfundible</v>
      </c>
      <c r="W14" s="50" t="str">
        <f>IF(BD!W14&lt;&gt;"",BD!W14,".")</f>
        <v>Una vez por semana</v>
      </c>
      <c r="X14" s="51">
        <f>IF(BD!X14&lt;&gt;"",BD!X14,".")</f>
        <v>2</v>
      </c>
      <c r="Y14" s="51">
        <f>IF(BD!Y14&lt;&gt;"",BD!Y14,".")</f>
        <v>2</v>
      </c>
      <c r="Z14" s="51" t="str">
        <f>IF(BD!Z14&lt;&gt;"",BD!Z14,".")</f>
        <v>Molestia muy grave</v>
      </c>
      <c r="AA14" s="51" t="str">
        <f>IF(BD!AA14&lt;&gt;"",BD!AA14,".")</f>
        <v>Molestia muy grave</v>
      </c>
      <c r="AB14" s="51" t="str">
        <f>PROPER(IF(BD!AB14&lt;&gt;"",BD!AB14,"."))</f>
        <v>Algunas Veces</v>
      </c>
      <c r="AC14" s="51" t="str">
        <f>PROPER(IF(BD!AC14&lt;&gt;"",BD!AC14,"."))</f>
        <v>Algunas Veces</v>
      </c>
      <c r="AD14" s="51" t="str">
        <f>PROPER(IF(BD!AD14&lt;&gt;"",BD!AD14,"."))</f>
        <v>Algunas Veces</v>
      </c>
      <c r="AE14" s="51" t="str">
        <f>PROPER(IF(BD!AE14&lt;&gt;"",BD!AE14,"."))</f>
        <v>Algunas Veces</v>
      </c>
      <c r="AF14" s="51" t="str">
        <f>PROPER(IF(BD!AF14&lt;&gt;"",BD!AF14,"."))</f>
        <v>Algunas Veces</v>
      </c>
      <c r="AG14" s="51" t="str">
        <f>PROPER(IF(BD!AG14&lt;&gt;"",BD!AG14,"."))</f>
        <v>Algunas Veces</v>
      </c>
      <c r="AH14" s="51" t="str">
        <f>PROPER(IF(BD!AH14&lt;&gt;"",BD!AH14,"."))</f>
        <v>Algunas Veces</v>
      </c>
      <c r="AI14" s="51" t="str">
        <f>PROPER(IF(BD!AI14&lt;&gt;"",BD!AI14,"."))</f>
        <v>Entre 12:00 M Y 6:00 Pm</v>
      </c>
      <c r="AJ14" s="50" t="str">
        <f>IF(BD!AJ14&lt;&gt;"",BD!AJ14,".")</f>
        <v>A FEO</v>
      </c>
      <c r="AK14" s="50" t="str">
        <f>IF(BD!AK14&lt;&gt;"",BD!AK14,".")</f>
        <v>.</v>
      </c>
      <c r="AL14" s="52">
        <f>IF(BD!AL14&lt;&gt;"",BD!AL14,".")</f>
        <v>1</v>
      </c>
      <c r="AM14" s="52">
        <f>IF(BD!AM14&lt;&gt;"",BD!AM14,".")</f>
        <v>2</v>
      </c>
      <c r="AN14" s="52">
        <f>IF(BD!AN14&lt;&gt;"",BD!AN14,".")</f>
        <v>3</v>
      </c>
    </row>
    <row r="15" spans="1:40" x14ac:dyDescent="0.2">
      <c r="A15" s="53">
        <f>IF(BD!A15&lt;&gt;"",BD!A15,".")</f>
        <v>42487.611763194443</v>
      </c>
      <c r="B15" s="46">
        <f>IF(BD!B15&lt;&gt;"",BD!B15,".")</f>
        <v>2</v>
      </c>
      <c r="C15" s="50" t="str">
        <f>IF(BD!C15&lt;&gt;"",BD!C15,".")</f>
        <v>Zf</v>
      </c>
      <c r="D15" s="47">
        <f>IF(BD!D15&lt;&gt;"",BD!D15,".")</f>
        <v>42716</v>
      </c>
      <c r="E15" s="51" t="str">
        <f>IFERROR(VLOOKUP(BD!E15,'Tabla Códigos'!$B$6:$C$13,2,FALSE),".")</f>
        <v>Pacifico_Oeste</v>
      </c>
      <c r="F15" s="51" t="str">
        <f>IFERROR(VLOOKUP(BD!F15,'Tabla Códigos'!$G$6:$H$29,2,FALSE),".")</f>
        <v>Amaime</v>
      </c>
      <c r="G15" s="46">
        <f>IF(BD!G15&lt;&gt;"",BD!G15,".")</f>
        <v>2</v>
      </c>
      <c r="H15" s="51">
        <f>IFERROR(VLOOKUP(BD!H15,'Tabla Códigos'!$B$18:$D$59,2,FALSE),".")</f>
        <v>76041</v>
      </c>
      <c r="I15" s="47" t="str">
        <f>UPPER(IF(BD!I15&lt;&gt;"",BD!I15,"."))</f>
        <v>JTUYUY</v>
      </c>
      <c r="J15" s="47" t="str">
        <f>IF(BD!J15&lt;&gt;"",BD!J15,".")</f>
        <v>Entre 21 y 30 años</v>
      </c>
      <c r="K15" s="47" t="str">
        <f>IF(BD!K15&lt;&gt;"",BD!K15,".")</f>
        <v>Mujer</v>
      </c>
      <c r="L15" s="47" t="str">
        <f>IF(BD!L15&lt;&gt;"",BD!L15,".")</f>
        <v>Primaria Incompleta</v>
      </c>
      <c r="M15" s="47" t="str">
        <f>IF(BD!M15&lt;&gt;"",BD!M15,".")</f>
        <v>Finca productiva</v>
      </c>
      <c r="N15" s="47" t="str">
        <f>IF(BD!N15&lt;&gt;"",BD!N15,".")</f>
        <v>Entre 2 y 5 años</v>
      </c>
      <c r="O15" s="47" t="str">
        <f>IF(BD!O15&lt;&gt;"",BD!O15,".")</f>
        <v>entre 2 y 5 horas</v>
      </c>
      <c r="P15" s="47" t="str">
        <f>IF(BD!P15&lt;&gt;"",BD!P15,".")</f>
        <v>No</v>
      </c>
      <c r="Q15" s="49" t="str">
        <f>UPPER(IF(BD!Q15&lt;&gt;"",BD!Q15,"."))</f>
        <v>.</v>
      </c>
      <c r="R15" s="50" t="str">
        <f>IF(BD!R15&lt;&gt;"",BD!R15,".")</f>
        <v>Satisfecho</v>
      </c>
      <c r="S15" s="50" t="str">
        <f>IF(BD!S15&lt;&gt;"",BD!S15,".")</f>
        <v>Trastornos del sistema nervioso (Insomio, dolores de cabeza)</v>
      </c>
      <c r="T15" s="50" t="str">
        <f>IF(BD!T15&lt;&gt;"",BD!T15,".")</f>
        <v>Grave</v>
      </c>
      <c r="U15" s="51" t="str">
        <f>IF(BD!U15&lt;&gt;"",BD!U15,".")</f>
        <v>Muy sensible</v>
      </c>
      <c r="V15" s="50" t="str">
        <f>IF(BD!V15&lt;&gt;"",BD!V15,".")</f>
        <v>Fuerte</v>
      </c>
      <c r="W15" s="50" t="str">
        <f>IF(BD!W15&lt;&gt;"",BD!W15,".")</f>
        <v>Dos a tres veces por semana</v>
      </c>
      <c r="X15" s="51">
        <f>IF(BD!X15&lt;&gt;"",BD!X15,".")</f>
        <v>9</v>
      </c>
      <c r="Y15" s="51">
        <f>IF(BD!Y15&lt;&gt;"",BD!Y15,".")</f>
        <v>9</v>
      </c>
      <c r="Z15" s="51" t="str">
        <f>IF(BD!Z15&lt;&gt;"",BD!Z15,".")</f>
        <v>Molestia Intolerable</v>
      </c>
      <c r="AA15" s="51" t="str">
        <f>IF(BD!AA15&lt;&gt;"",BD!AA15,".")</f>
        <v>Molestia Intolerable</v>
      </c>
      <c r="AB15" s="51" t="str">
        <f>PROPER(IF(BD!AB15&lt;&gt;"",BD!AB15,"."))</f>
        <v>Frecuentemente</v>
      </c>
      <c r="AC15" s="51" t="str">
        <f>PROPER(IF(BD!AC15&lt;&gt;"",BD!AC15,"."))</f>
        <v>Frecuentemente</v>
      </c>
      <c r="AD15" s="51" t="str">
        <f>PROPER(IF(BD!AD15&lt;&gt;"",BD!AD15,"."))</f>
        <v>Frecuentemente</v>
      </c>
      <c r="AE15" s="51" t="str">
        <f>PROPER(IF(BD!AE15&lt;&gt;"",BD!AE15,"."))</f>
        <v>Frecuentemente</v>
      </c>
      <c r="AF15" s="51" t="str">
        <f>PROPER(IF(BD!AF15&lt;&gt;"",BD!AF15,"."))</f>
        <v>Frecuentemente</v>
      </c>
      <c r="AG15" s="51" t="str">
        <f>PROPER(IF(BD!AG15&lt;&gt;"",BD!AG15,"."))</f>
        <v>Frecuentemente</v>
      </c>
      <c r="AH15" s="51" t="str">
        <f>PROPER(IF(BD!AH15&lt;&gt;"",BD!AH15,"."))</f>
        <v>Frecuentemente</v>
      </c>
      <c r="AI15" s="51" t="str">
        <f>PROPER(IF(BD!AI15&lt;&gt;"",BD!AI15,"."))</f>
        <v>Entre 6:00 Pm Y 10:00 Pm</v>
      </c>
      <c r="AJ15" s="50" t="str">
        <f>IF(BD!AJ15&lt;&gt;"",BD!AJ15,".")</f>
        <v>A FEO</v>
      </c>
      <c r="AK15" s="50" t="str">
        <f>IF(BD!AK15&lt;&gt;"",BD!AK15,".")</f>
        <v>.</v>
      </c>
      <c r="AL15" s="52">
        <f>IF(BD!AL15&lt;&gt;"",BD!AL15,".")</f>
        <v>1</v>
      </c>
      <c r="AM15" s="52">
        <f>IF(BD!AM15&lt;&gt;"",BD!AM15,".")</f>
        <v>2</v>
      </c>
      <c r="AN15" s="52">
        <f>IF(BD!AN15&lt;&gt;"",BD!AN15,".")</f>
        <v>3</v>
      </c>
    </row>
    <row r="16" spans="1:40" x14ac:dyDescent="0.2">
      <c r="A16" s="53">
        <f>IF(BD!A16&lt;&gt;"",BD!A16,".")</f>
        <v>42487.611763194443</v>
      </c>
      <c r="B16" s="46">
        <f>IF(BD!B16&lt;&gt;"",BD!B16,".")</f>
        <v>2</v>
      </c>
      <c r="C16" s="50" t="str">
        <f>IF(BD!C16&lt;&gt;"",BD!C16,".")</f>
        <v>Zk</v>
      </c>
      <c r="D16" s="47">
        <f>IF(BD!D16&lt;&gt;"",BD!D16,".")</f>
        <v>42716</v>
      </c>
      <c r="E16" s="51" t="str">
        <f>IFERROR(VLOOKUP(BD!E16,'Tabla Códigos'!$B$6:$C$13,2,FALSE),".")</f>
        <v>Pacifico_Oeste</v>
      </c>
      <c r="F16" s="51" t="str">
        <f>IFERROR(VLOOKUP(BD!F16,'Tabla Códigos'!$G$6:$H$29,2,FALSE),".")</f>
        <v>Amaime</v>
      </c>
      <c r="G16" s="46">
        <f>IF(BD!G16&lt;&gt;"",BD!G16,".")</f>
        <v>2</v>
      </c>
      <c r="H16" s="51">
        <f>IFERROR(VLOOKUP(BD!H16,'Tabla Códigos'!$B$18:$D$59,2,FALSE),".")</f>
        <v>76041</v>
      </c>
      <c r="I16" s="47" t="str">
        <f>UPPER(IF(BD!I16&lt;&gt;"",BD!I16,"."))</f>
        <v>JTUYUY</v>
      </c>
      <c r="J16" s="47" t="str">
        <f>IF(BD!J16&lt;&gt;"",BD!J16,".")</f>
        <v>Entre 31 y 40 años</v>
      </c>
      <c r="K16" s="47" t="str">
        <f>IF(BD!K16&lt;&gt;"",BD!K16,".")</f>
        <v>Hombre</v>
      </c>
      <c r="L16" s="47" t="str">
        <f>IF(BD!L16&lt;&gt;"",BD!L16,".")</f>
        <v>Primaria completa</v>
      </c>
      <c r="M16" s="47" t="str">
        <f>IF(BD!M16&lt;&gt;"",BD!M16,".")</f>
        <v>Finca de recreo</v>
      </c>
      <c r="N16" s="47" t="str">
        <f>IF(BD!N16&lt;&gt;"",BD!N16,".")</f>
        <v>Entre 6 y 10 años</v>
      </c>
      <c r="O16" s="47" t="str">
        <f>IF(BD!O16&lt;&gt;"",BD!O16,".")</f>
        <v>entre 5 y 10 horas</v>
      </c>
      <c r="P16" s="47" t="str">
        <f>IF(BD!P16&lt;&gt;"",BD!P16,".")</f>
        <v>Si</v>
      </c>
      <c r="Q16" s="49" t="str">
        <f>UPPER(IF(BD!Q16&lt;&gt;"",BD!Q16,"."))</f>
        <v>.</v>
      </c>
      <c r="R16" s="50" t="str">
        <f>IF(BD!R16&lt;&gt;"",BD!R16,".")</f>
        <v>Muy satisfecho</v>
      </c>
      <c r="S16" s="50" t="str">
        <f>IF(BD!S16&lt;&gt;"",BD!S16,".")</f>
        <v>Ninguna de las anteriores</v>
      </c>
      <c r="T16" s="50" t="str">
        <f>IF(BD!T16&lt;&gt;"",BD!T16,".")</f>
        <v>Muy Grave</v>
      </c>
      <c r="U16" s="51" t="str">
        <f>IF(BD!U16&lt;&gt;"",BD!U16,".")</f>
        <v>Extremadamente sensible</v>
      </c>
      <c r="V16" s="50" t="str">
        <f>IF(BD!V16&lt;&gt;"",BD!V16,".")</f>
        <v>Muy Fuerte</v>
      </c>
      <c r="W16" s="50" t="str">
        <f>IF(BD!W16&lt;&gt;"",BD!W16,".")</f>
        <v xml:space="preserve">Casi todos los días </v>
      </c>
      <c r="X16" s="51">
        <f>IF(BD!X16&lt;&gt;"",BD!X16,".")</f>
        <v>7</v>
      </c>
      <c r="Y16" s="51">
        <f>IF(BD!Y16&lt;&gt;"",BD!Y16,".")</f>
        <v>7</v>
      </c>
      <c r="Z16" s="51" t="str">
        <f>IF(BD!Z16&lt;&gt;"",BD!Z16,".")</f>
        <v>Ninguna Molestia</v>
      </c>
      <c r="AA16" s="51" t="str">
        <f>IF(BD!AA16&lt;&gt;"",BD!AA16,".")</f>
        <v>Ninguna Molestia</v>
      </c>
      <c r="AB16" s="51" t="str">
        <f>PROPER(IF(BD!AB16&lt;&gt;"",BD!AB16,"."))</f>
        <v>Casi Siempre</v>
      </c>
      <c r="AC16" s="51" t="str">
        <f>PROPER(IF(BD!AC16&lt;&gt;"",BD!AC16,"."))</f>
        <v>Casi Siempre</v>
      </c>
      <c r="AD16" s="51" t="str">
        <f>PROPER(IF(BD!AD16&lt;&gt;"",BD!AD16,"."))</f>
        <v>Casi Siempre</v>
      </c>
      <c r="AE16" s="51" t="str">
        <f>PROPER(IF(BD!AE16&lt;&gt;"",BD!AE16,"."))</f>
        <v>Casi Siempre</v>
      </c>
      <c r="AF16" s="51" t="str">
        <f>PROPER(IF(BD!AF16&lt;&gt;"",BD!AF16,"."))</f>
        <v>Casi Siempre</v>
      </c>
      <c r="AG16" s="51" t="str">
        <f>PROPER(IF(BD!AG16&lt;&gt;"",BD!AG16,"."))</f>
        <v>Casi Siempre</v>
      </c>
      <c r="AH16" s="51" t="str">
        <f>PROPER(IF(BD!AH16&lt;&gt;"",BD!AH16,"."))</f>
        <v>Casi Siempre</v>
      </c>
      <c r="AI16" s="51" t="str">
        <f>PROPER(IF(BD!AI16&lt;&gt;"",BD!AI16,"."))</f>
        <v>Entre 10:00 Pm Y 6:00 Am</v>
      </c>
      <c r="AJ16" s="50" t="str">
        <f>IF(BD!AJ16&lt;&gt;"",BD!AJ16,".")</f>
        <v>A FEO</v>
      </c>
      <c r="AK16" s="50" t="str">
        <f>IF(BD!AK16&lt;&gt;"",BD!AK16,".")</f>
        <v>.</v>
      </c>
      <c r="AL16" s="52">
        <f>IF(BD!AL16&lt;&gt;"",BD!AL16,".")</f>
        <v>1</v>
      </c>
      <c r="AM16" s="52">
        <f>IF(BD!AM16&lt;&gt;"",BD!AM16,".")</f>
        <v>2</v>
      </c>
      <c r="AN16" s="52">
        <f>IF(BD!AN16&lt;&gt;"",BD!AN16,".")</f>
        <v>3</v>
      </c>
    </row>
    <row r="17" spans="1:40" x14ac:dyDescent="0.2">
      <c r="A17" s="53">
        <f>IF(BD!A17&lt;&gt;"",BD!A17,".")</f>
        <v>42487.611763194443</v>
      </c>
      <c r="B17" s="46">
        <f>IF(BD!B17&lt;&gt;"",BD!B17,".")</f>
        <v>2</v>
      </c>
      <c r="C17" s="50" t="str">
        <f>IF(BD!C17&lt;&gt;"",BD!C17,".")</f>
        <v>Zn</v>
      </c>
      <c r="D17" s="47">
        <f>IF(BD!D17&lt;&gt;"",BD!D17,".")</f>
        <v>42716</v>
      </c>
      <c r="E17" s="51" t="str">
        <f>IFERROR(VLOOKUP(BD!E17,'Tabla Códigos'!$B$6:$C$13,2,FALSE),".")</f>
        <v>Pacifico_Oeste</v>
      </c>
      <c r="F17" s="51" t="str">
        <f>IFERROR(VLOOKUP(BD!F17,'Tabla Códigos'!$G$6:$H$29,2,FALSE),".")</f>
        <v>Amaime</v>
      </c>
      <c r="G17" s="46">
        <f>IF(BD!G17&lt;&gt;"",BD!G17,".")</f>
        <v>2</v>
      </c>
      <c r="H17" s="51">
        <f>IFERROR(VLOOKUP(BD!H17,'Tabla Códigos'!$B$18:$D$59,2,FALSE),".")</f>
        <v>76041</v>
      </c>
      <c r="I17" s="47" t="str">
        <f>UPPER(IF(BD!I17&lt;&gt;"",BD!I17,"."))</f>
        <v>JTUYUY</v>
      </c>
      <c r="J17" s="47" t="str">
        <f>IF(BD!J17&lt;&gt;"",BD!J17,".")</f>
        <v>Entre 41 y 50 años</v>
      </c>
      <c r="K17" s="47" t="str">
        <f>IF(BD!K17&lt;&gt;"",BD!K17,".")</f>
        <v>Mujer</v>
      </c>
      <c r="L17" s="47" t="str">
        <f>IF(BD!L17&lt;&gt;"",BD!L17,".")</f>
        <v>Secundaria Incompleta</v>
      </c>
      <c r="M17" s="47" t="str">
        <f>IF(BD!M17&lt;&gt;"",BD!M17,".")</f>
        <v>Establecimiento público</v>
      </c>
      <c r="N17" s="47" t="str">
        <f>IF(BD!N17&lt;&gt;"",BD!N17,".")</f>
        <v>Entre 11 y 20 años</v>
      </c>
      <c r="O17" s="47" t="str">
        <f>IF(BD!O17&lt;&gt;"",BD!O17,".")</f>
        <v xml:space="preserve">mas de 10 horas </v>
      </c>
      <c r="P17" s="47" t="str">
        <f>IF(BD!P17&lt;&gt;"",BD!P17,".")</f>
        <v>No</v>
      </c>
      <c r="Q17" s="49" t="str">
        <f>UPPER(IF(BD!Q17&lt;&gt;"",BD!Q17,"."))</f>
        <v>.</v>
      </c>
      <c r="R17" s="50" t="str">
        <f>IF(BD!R17&lt;&gt;"",BD!R17,".")</f>
        <v>Nada satisfecho</v>
      </c>
      <c r="S17" s="50" t="str">
        <f>IF(BD!S17&lt;&gt;"",BD!S17,".")</f>
        <v>Problemas respiratorios (Neumonia, Asma, Bronquitis)</v>
      </c>
      <c r="T17" s="50" t="str">
        <f>IF(BD!T17&lt;&gt;"",BD!T17,".")</f>
        <v>Sin ninguna gravedad</v>
      </c>
      <c r="U17" s="51" t="str">
        <f>IF(BD!U17&lt;&gt;"",BD!U17,".")</f>
        <v>Nada sensible</v>
      </c>
      <c r="V17" s="50" t="str">
        <f>IF(BD!V17&lt;&gt;"",BD!V17,".")</f>
        <v>Sin olor</v>
      </c>
      <c r="W17" s="50" t="str">
        <f>IF(BD!W17&lt;&gt;"",BD!W17,".")</f>
        <v>Una o menos de una vez por mes</v>
      </c>
      <c r="X17" s="51">
        <f>IF(BD!X17&lt;&gt;"",BD!X17,".")</f>
        <v>2</v>
      </c>
      <c r="Y17" s="51">
        <f>IF(BD!Y17&lt;&gt;"",BD!Y17,".")</f>
        <v>2</v>
      </c>
      <c r="Z17" s="51" t="str">
        <f>IF(BD!Z17&lt;&gt;"",BD!Z17,".")</f>
        <v>Molestia insignificante</v>
      </c>
      <c r="AA17" s="51" t="str">
        <f>IF(BD!AA17&lt;&gt;"",BD!AA17,".")</f>
        <v>Molestia insignificante</v>
      </c>
      <c r="AB17" s="51" t="str">
        <f>PROPER(IF(BD!AB17&lt;&gt;"",BD!AB17,"."))</f>
        <v>Nunca</v>
      </c>
      <c r="AC17" s="51" t="str">
        <f>PROPER(IF(BD!AC17&lt;&gt;"",BD!AC17,"."))</f>
        <v>Nunca</v>
      </c>
      <c r="AD17" s="51" t="str">
        <f>PROPER(IF(BD!AD17&lt;&gt;"",BD!AD17,"."))</f>
        <v>Nunca</v>
      </c>
      <c r="AE17" s="51" t="str">
        <f>PROPER(IF(BD!AE17&lt;&gt;"",BD!AE17,"."))</f>
        <v>Nunca</v>
      </c>
      <c r="AF17" s="51" t="str">
        <f>PROPER(IF(BD!AF17&lt;&gt;"",BD!AF17,"."))</f>
        <v>Nunca</v>
      </c>
      <c r="AG17" s="51" t="str">
        <f>PROPER(IF(BD!AG17&lt;&gt;"",BD!AG17,"."))</f>
        <v>Nunca</v>
      </c>
      <c r="AH17" s="51" t="str">
        <f>PROPER(IF(BD!AH17&lt;&gt;"",BD!AH17,"."))</f>
        <v>Nunca</v>
      </c>
      <c r="AI17" s="51" t="str">
        <f>PROPER(IF(BD!AI17&lt;&gt;"",BD!AI17,"."))</f>
        <v>Todo El Tiempo</v>
      </c>
      <c r="AJ17" s="50" t="str">
        <f>IF(BD!AJ17&lt;&gt;"",BD!AJ17,".")</f>
        <v>A FEO</v>
      </c>
      <c r="AK17" s="50" t="str">
        <f>IF(BD!AK17&lt;&gt;"",BD!AK17,".")</f>
        <v>.</v>
      </c>
      <c r="AL17" s="52">
        <f>IF(BD!AL17&lt;&gt;"",BD!AL17,".")</f>
        <v>1</v>
      </c>
      <c r="AM17" s="52">
        <f>IF(BD!AM17&lt;&gt;"",BD!AM17,".")</f>
        <v>2</v>
      </c>
      <c r="AN17" s="52">
        <f>IF(BD!AN17&lt;&gt;"",BD!AN17,".")</f>
        <v>3</v>
      </c>
    </row>
    <row r="18" spans="1:40" x14ac:dyDescent="0.2">
      <c r="A18" s="53">
        <f>IF(BD!A18&lt;&gt;"",BD!A18,".")</f>
        <v>42487.611763194443</v>
      </c>
      <c r="B18" s="46">
        <f>IF(BD!B18&lt;&gt;"",BD!B18,".")</f>
        <v>2</v>
      </c>
      <c r="C18" s="50" t="str">
        <f>IF(BD!C18&lt;&gt;"",BD!C18,".")</f>
        <v>Zf</v>
      </c>
      <c r="D18" s="47">
        <f>IF(BD!D18&lt;&gt;"",BD!D18,".")</f>
        <v>42716</v>
      </c>
      <c r="E18" s="51" t="str">
        <f>IFERROR(VLOOKUP(BD!E18,'Tabla Códigos'!$B$6:$C$13,2,FALSE),".")</f>
        <v>Sur_Oriente</v>
      </c>
      <c r="F18" s="51" t="str">
        <f>IFERROR(VLOOKUP(BD!F18,'Tabla Códigos'!$G$6:$H$29,2,FALSE),".")</f>
        <v>Amaime</v>
      </c>
      <c r="G18" s="46">
        <f>IF(BD!G18&lt;&gt;"",BD!G18,".")</f>
        <v>2</v>
      </c>
      <c r="H18" s="51">
        <f>IFERROR(VLOOKUP(BD!H18,'Tabla Códigos'!$B$18:$D$59,2,FALSE),".")</f>
        <v>76041</v>
      </c>
      <c r="I18" s="47" t="str">
        <f>UPPER(IF(BD!I18&lt;&gt;"",BD!I18,"."))</f>
        <v>JTUYUY</v>
      </c>
      <c r="J18" s="47" t="str">
        <f>IF(BD!J18&lt;&gt;"",BD!J18,".")</f>
        <v>Entre 51 y 60 años</v>
      </c>
      <c r="K18" s="47" t="str">
        <f>IF(BD!K18&lt;&gt;"",BD!K18,".")</f>
        <v>Hombre</v>
      </c>
      <c r="L18" s="47" t="str">
        <f>IF(BD!L18&lt;&gt;"",BD!L18,".")</f>
        <v>Secundaria completa</v>
      </c>
      <c r="M18" s="47" t="str">
        <f>IF(BD!M18&lt;&gt;"",BD!M18,".")</f>
        <v>Establecimiento comercial</v>
      </c>
      <c r="N18" s="47" t="str">
        <f>IF(BD!N18&lt;&gt;"",BD!N18,".")</f>
        <v>Entre 20 y 30 años</v>
      </c>
      <c r="O18" s="47" t="str">
        <f>IF(BD!O18&lt;&gt;"",BD!O18,".")</f>
        <v>menos de 2 horas</v>
      </c>
      <c r="P18" s="47" t="str">
        <f>IF(BD!P18&lt;&gt;"",BD!P18,".")</f>
        <v>Si</v>
      </c>
      <c r="Q18" s="49" t="str">
        <f>UPPER(IF(BD!Q18&lt;&gt;"",BD!Q18,"."))</f>
        <v>.</v>
      </c>
      <c r="R18" s="50" t="str">
        <f>IF(BD!R18&lt;&gt;"",BD!R18,".")</f>
        <v>Poco satisfecho</v>
      </c>
      <c r="S18" s="50" t="str">
        <f>IF(BD!S18&lt;&gt;"",BD!S18,".")</f>
        <v>Enfermedades virales (Dengue, Hepatitis, Fiebre Amarilla)</v>
      </c>
      <c r="T18" s="50" t="str">
        <f>IF(BD!T18&lt;&gt;"",BD!T18,".")</f>
        <v>poco grave</v>
      </c>
      <c r="U18" s="51" t="str">
        <f>IF(BD!U18&lt;&gt;"",BD!U18,".")</f>
        <v>Ligeramente sensible</v>
      </c>
      <c r="V18" s="50" t="str">
        <f>IF(BD!V18&lt;&gt;"",BD!V18,".")</f>
        <v>Leve</v>
      </c>
      <c r="W18" s="50" t="str">
        <f>IF(BD!W18&lt;&gt;"",BD!W18,".")</f>
        <v>Dos a tres veces por mes</v>
      </c>
      <c r="X18" s="51">
        <f>IF(BD!X18&lt;&gt;"",BD!X18,".")</f>
        <v>2</v>
      </c>
      <c r="Y18" s="51">
        <f>IF(BD!Y18&lt;&gt;"",BD!Y18,".")</f>
        <v>2</v>
      </c>
      <c r="Z18" s="51" t="str">
        <f>IF(BD!Z18&lt;&gt;"",BD!Z18,".")</f>
        <v>Molestia leve</v>
      </c>
      <c r="AA18" s="51" t="str">
        <f>IF(BD!AA18&lt;&gt;"",BD!AA18,".")</f>
        <v>Molestia leve</v>
      </c>
      <c r="AB18" s="51" t="str">
        <f>PROPER(IF(BD!AB18&lt;&gt;"",BD!AB18,"."))</f>
        <v>Rara Vez</v>
      </c>
      <c r="AC18" s="51" t="str">
        <f>PROPER(IF(BD!AC18&lt;&gt;"",BD!AC18,"."))</f>
        <v>Rara Vez</v>
      </c>
      <c r="AD18" s="51" t="str">
        <f>PROPER(IF(BD!AD18&lt;&gt;"",BD!AD18,"."))</f>
        <v>Rara Vez</v>
      </c>
      <c r="AE18" s="51" t="str">
        <f>PROPER(IF(BD!AE18&lt;&gt;"",BD!AE18,"."))</f>
        <v>Rara Vez</v>
      </c>
      <c r="AF18" s="51" t="str">
        <f>PROPER(IF(BD!AF18&lt;&gt;"",BD!AF18,"."))</f>
        <v>Rara Vez</v>
      </c>
      <c r="AG18" s="51" t="str">
        <f>PROPER(IF(BD!AG18&lt;&gt;"",BD!AG18,"."))</f>
        <v>Rara Vez</v>
      </c>
      <c r="AH18" s="51" t="str">
        <f>PROPER(IF(BD!AH18&lt;&gt;"",BD!AH18,"."))</f>
        <v>Rara Vez</v>
      </c>
      <c r="AI18" s="51" t="str">
        <f>PROPER(IF(BD!AI18&lt;&gt;"",BD!AI18,"."))</f>
        <v>Entre 6:00 Am Y 12:00 M</v>
      </c>
      <c r="AJ18" s="50" t="str">
        <f>IF(BD!AJ18&lt;&gt;"",BD!AJ18,".")</f>
        <v>A FEO</v>
      </c>
      <c r="AK18" s="50" t="str">
        <f>IF(BD!AK18&lt;&gt;"",BD!AK18,".")</f>
        <v>.</v>
      </c>
      <c r="AL18" s="52">
        <f>IF(BD!AL18&lt;&gt;"",BD!AL18,".")</f>
        <v>1</v>
      </c>
      <c r="AM18" s="52">
        <f>IF(BD!AM18&lt;&gt;"",BD!AM18,".")</f>
        <v>2</v>
      </c>
      <c r="AN18" s="52">
        <f>IF(BD!AN18&lt;&gt;"",BD!AN18,".")</f>
        <v>3</v>
      </c>
    </row>
    <row r="19" spans="1:40" x14ac:dyDescent="0.2">
      <c r="A19" s="53">
        <f>IF(BD!A19&lt;&gt;"",BD!A19,".")</f>
        <v>42487.611763194443</v>
      </c>
      <c r="B19" s="46">
        <f>IF(BD!B19&lt;&gt;"",BD!B19,".")</f>
        <v>2</v>
      </c>
      <c r="C19" s="50" t="str">
        <f>IF(BD!C19&lt;&gt;"",BD!C19,".")</f>
        <v>Zk</v>
      </c>
      <c r="D19" s="47">
        <f>IF(BD!D19&lt;&gt;"",BD!D19,".")</f>
        <v>42716</v>
      </c>
      <c r="E19" s="51" t="str">
        <f>IFERROR(VLOOKUP(BD!E19,'Tabla Códigos'!$B$6:$C$13,2,FALSE),".")</f>
        <v>Sur_Oriente</v>
      </c>
      <c r="F19" s="51" t="str">
        <f>IFERROR(VLOOKUP(BD!F19,'Tabla Códigos'!$G$6:$H$29,2,FALSE),".")</f>
        <v>Amaime</v>
      </c>
      <c r="G19" s="46">
        <f>IF(BD!G19&lt;&gt;"",BD!G19,".")</f>
        <v>2</v>
      </c>
      <c r="H19" s="51">
        <f>IFERROR(VLOOKUP(BD!H19,'Tabla Códigos'!$B$18:$D$59,2,FALSE),".")</f>
        <v>76041</v>
      </c>
      <c r="I19" s="47" t="str">
        <f>UPPER(IF(BD!I19&lt;&gt;"",BD!I19,"."))</f>
        <v>JTUYUY</v>
      </c>
      <c r="J19" s="47" t="str">
        <f>IF(BD!J19&lt;&gt;"",BD!J19,".")</f>
        <v>Entre 61 y 70 años</v>
      </c>
      <c r="K19" s="47" t="str">
        <f>IF(BD!K19&lt;&gt;"",BD!K19,".")</f>
        <v>Mujer</v>
      </c>
      <c r="L19" s="47" t="str">
        <f>IF(BD!L19&lt;&gt;"",BD!L19,".")</f>
        <v>Hasta Técnico-Universitario-Posgrado</v>
      </c>
      <c r="M19" s="47" t="str">
        <f>IF(BD!M19&lt;&gt;"",BD!M19,".")</f>
        <v xml:space="preserve">Otro. </v>
      </c>
      <c r="N19" s="47" t="str">
        <f>IF(BD!N19&lt;&gt;"",BD!N19,".")</f>
        <v>Mas de 30 años</v>
      </c>
      <c r="O19" s="47" t="str">
        <f>IF(BD!O19&lt;&gt;"",BD!O19,".")</f>
        <v>entre 2 y 5 horas</v>
      </c>
      <c r="P19" s="47" t="str">
        <f>IF(BD!P19&lt;&gt;"",BD!P19,".")</f>
        <v>No</v>
      </c>
      <c r="Q19" s="49" t="str">
        <f>UPPER(IF(BD!Q19&lt;&gt;"",BD!Q19,"."))</f>
        <v>.</v>
      </c>
      <c r="R19" s="50" t="str">
        <f>IF(BD!R19&lt;&gt;"",BD!R19,".")</f>
        <v>Moderadamente satisfecho</v>
      </c>
      <c r="S19" s="50" t="str">
        <f>IF(BD!S19&lt;&gt;"",BD!S19,".")</f>
        <v>Dificultades cardiovasculares (Problemas circulatorios o del corazón)</v>
      </c>
      <c r="T19" s="50" t="str">
        <f>IF(BD!T19&lt;&gt;"",BD!T19,".")</f>
        <v>Moderadamente grave</v>
      </c>
      <c r="U19" s="51" t="str">
        <f>IF(BD!U19&lt;&gt;"",BD!U19,".")</f>
        <v>Sensible</v>
      </c>
      <c r="V19" s="50" t="str">
        <f>IF(BD!V19&lt;&gt;"",BD!V19,".")</f>
        <v>Inconfundible</v>
      </c>
      <c r="W19" s="50" t="str">
        <f>IF(BD!W19&lt;&gt;"",BD!W19,".")</f>
        <v>Una vez por semana</v>
      </c>
      <c r="X19" s="51">
        <f>IF(BD!X19&lt;&gt;"",BD!X19,".")</f>
        <v>10</v>
      </c>
      <c r="Y19" s="51">
        <f>IF(BD!Y19&lt;&gt;"",BD!Y19,".")</f>
        <v>10</v>
      </c>
      <c r="Z19" s="51" t="str">
        <f>IF(BD!Z19&lt;&gt;"",BD!Z19,".")</f>
        <v>Molestia inconfundible</v>
      </c>
      <c r="AA19" s="51" t="str">
        <f>IF(BD!AA19&lt;&gt;"",BD!AA19,".")</f>
        <v>Molestia inconfundible</v>
      </c>
      <c r="AB19" s="51" t="str">
        <f>PROPER(IF(BD!AB19&lt;&gt;"",BD!AB19,"."))</f>
        <v>Algunas Veces</v>
      </c>
      <c r="AC19" s="51" t="str">
        <f>PROPER(IF(BD!AC19&lt;&gt;"",BD!AC19,"."))</f>
        <v>Algunas Veces</v>
      </c>
      <c r="AD19" s="51" t="str">
        <f>PROPER(IF(BD!AD19&lt;&gt;"",BD!AD19,"."))</f>
        <v>Algunas Veces</v>
      </c>
      <c r="AE19" s="51" t="str">
        <f>PROPER(IF(BD!AE19&lt;&gt;"",BD!AE19,"."))</f>
        <v>Algunas Veces</v>
      </c>
      <c r="AF19" s="51" t="str">
        <f>PROPER(IF(BD!AF19&lt;&gt;"",BD!AF19,"."))</f>
        <v>Algunas Veces</v>
      </c>
      <c r="AG19" s="51" t="str">
        <f>PROPER(IF(BD!AG19&lt;&gt;"",BD!AG19,"."))</f>
        <v>Algunas Veces</v>
      </c>
      <c r="AH19" s="51" t="str">
        <f>PROPER(IF(BD!AH19&lt;&gt;"",BD!AH19,"."))</f>
        <v>Algunas Veces</v>
      </c>
      <c r="AI19" s="51" t="str">
        <f>PROPER(IF(BD!AI19&lt;&gt;"",BD!AI19,"."))</f>
        <v>Entre 12:00 M Y 6:00 Pm</v>
      </c>
      <c r="AJ19" s="50" t="str">
        <f>IF(BD!AJ19&lt;&gt;"",BD!AJ19,".")</f>
        <v>A FEO</v>
      </c>
      <c r="AK19" s="50" t="str">
        <f>IF(BD!AK19&lt;&gt;"",BD!AK19,".")</f>
        <v>.</v>
      </c>
      <c r="AL19" s="52">
        <f>IF(BD!AL19&lt;&gt;"",BD!AL19,".")</f>
        <v>1</v>
      </c>
      <c r="AM19" s="52">
        <f>IF(BD!AM19&lt;&gt;"",BD!AM19,".")</f>
        <v>2</v>
      </c>
      <c r="AN19" s="52">
        <f>IF(BD!AN19&lt;&gt;"",BD!AN19,".")</f>
        <v>3</v>
      </c>
    </row>
    <row r="20" spans="1:40" x14ac:dyDescent="0.2">
      <c r="A20" s="53">
        <f>IF(BD!A20&lt;&gt;"",BD!A20,".")</f>
        <v>42487.611763194443</v>
      </c>
      <c r="B20" s="46">
        <f>IF(BD!B20&lt;&gt;"",BD!B20,".")</f>
        <v>2</v>
      </c>
      <c r="C20" s="50" t="str">
        <f>IF(BD!C20&lt;&gt;"",BD!C20,".")</f>
        <v>Zn</v>
      </c>
      <c r="D20" s="47">
        <f>IF(BD!D20&lt;&gt;"",BD!D20,".")</f>
        <v>42716</v>
      </c>
      <c r="E20" s="51" t="str">
        <f>IFERROR(VLOOKUP(BD!E20,'Tabla Códigos'!$B$6:$C$13,2,FALSE),".")</f>
        <v>Sur_Oriente</v>
      </c>
      <c r="F20" s="51" t="str">
        <f>IFERROR(VLOOKUP(BD!F20,'Tabla Códigos'!$G$6:$H$29,2,FALSE),".")</f>
        <v>Amaime</v>
      </c>
      <c r="G20" s="46">
        <f>IF(BD!G20&lt;&gt;"",BD!G20,".")</f>
        <v>2</v>
      </c>
      <c r="H20" s="51">
        <f>IFERROR(VLOOKUP(BD!H20,'Tabla Códigos'!$B$18:$D$59,2,FALSE),".")</f>
        <v>76041</v>
      </c>
      <c r="I20" s="47" t="str">
        <f>UPPER(IF(BD!I20&lt;&gt;"",BD!I20,"."))</f>
        <v>JTUYUY</v>
      </c>
      <c r="J20" s="47" t="str">
        <f>IF(BD!J20&lt;&gt;"",BD!J20,".")</f>
        <v>Entre 18 y 20 años</v>
      </c>
      <c r="K20" s="47" t="str">
        <f>IF(BD!K20&lt;&gt;"",BD!K20,".")</f>
        <v>Hombre</v>
      </c>
      <c r="L20" s="47" t="str">
        <f>IF(BD!L20&lt;&gt;"",BD!L20,".")</f>
        <v>Sin estudio</v>
      </c>
      <c r="M20" s="47" t="str">
        <f>IF(BD!M20&lt;&gt;"",BD!M20,".")</f>
        <v>Vivienda</v>
      </c>
      <c r="N20" s="47" t="str">
        <f>IF(BD!N20&lt;&gt;"",BD!N20,".")</f>
        <v>Menos de 2 años</v>
      </c>
      <c r="O20" s="47" t="str">
        <f>IF(BD!O20&lt;&gt;"",BD!O20,".")</f>
        <v>entre 5 y 10 horas</v>
      </c>
      <c r="P20" s="47" t="str">
        <f>IF(BD!P20&lt;&gt;"",BD!P20,".")</f>
        <v>Si</v>
      </c>
      <c r="Q20" s="49" t="str">
        <f>UPPER(IF(BD!Q20&lt;&gt;"",BD!Q20,"."))</f>
        <v>.</v>
      </c>
      <c r="R20" s="50" t="str">
        <f>IF(BD!R20&lt;&gt;"",BD!R20,".")</f>
        <v>Satisfecho</v>
      </c>
      <c r="S20" s="50" t="str">
        <f>IF(BD!S20&lt;&gt;"",BD!S20,".")</f>
        <v>Trastornos del sistema nervioso (Insomio, dolores de cabeza)</v>
      </c>
      <c r="T20" s="50" t="str">
        <f>IF(BD!T20&lt;&gt;"",BD!T20,".")</f>
        <v>Grave</v>
      </c>
      <c r="U20" s="51" t="str">
        <f>IF(BD!U20&lt;&gt;"",BD!U20,".")</f>
        <v>Muy sensible</v>
      </c>
      <c r="V20" s="50" t="str">
        <f>IF(BD!V20&lt;&gt;"",BD!V20,".")</f>
        <v>Fuerte</v>
      </c>
      <c r="W20" s="50" t="str">
        <f>IF(BD!W20&lt;&gt;"",BD!W20,".")</f>
        <v>Dos a tres veces por semana</v>
      </c>
      <c r="X20" s="51">
        <f>IF(BD!X20&lt;&gt;"",BD!X20,".")</f>
        <v>1</v>
      </c>
      <c r="Y20" s="51">
        <f>IF(BD!Y20&lt;&gt;"",BD!Y20,".")</f>
        <v>1</v>
      </c>
      <c r="Z20" s="51" t="str">
        <f>IF(BD!Z20&lt;&gt;"",BD!Z20,".")</f>
        <v>Molestia  grave</v>
      </c>
      <c r="AA20" s="51" t="str">
        <f>IF(BD!AA20&lt;&gt;"",BD!AA20,".")</f>
        <v>Molestia  grave</v>
      </c>
      <c r="AB20" s="51" t="str">
        <f>PROPER(IF(BD!AB20&lt;&gt;"",BD!AB20,"."))</f>
        <v>Frecuentemente</v>
      </c>
      <c r="AC20" s="51" t="str">
        <f>PROPER(IF(BD!AC20&lt;&gt;"",BD!AC20,"."))</f>
        <v>Frecuentemente</v>
      </c>
      <c r="AD20" s="51" t="str">
        <f>PROPER(IF(BD!AD20&lt;&gt;"",BD!AD20,"."))</f>
        <v>Frecuentemente</v>
      </c>
      <c r="AE20" s="51" t="str">
        <f>PROPER(IF(BD!AE20&lt;&gt;"",BD!AE20,"."))</f>
        <v>Frecuentemente</v>
      </c>
      <c r="AF20" s="51" t="str">
        <f>PROPER(IF(BD!AF20&lt;&gt;"",BD!AF20,"."))</f>
        <v>Frecuentemente</v>
      </c>
      <c r="AG20" s="51" t="str">
        <f>PROPER(IF(BD!AG20&lt;&gt;"",BD!AG20,"."))</f>
        <v>Frecuentemente</v>
      </c>
      <c r="AH20" s="51" t="str">
        <f>PROPER(IF(BD!AH20&lt;&gt;"",BD!AH20,"."))</f>
        <v>Frecuentemente</v>
      </c>
      <c r="AI20" s="51" t="str">
        <f>PROPER(IF(BD!AI20&lt;&gt;"",BD!AI20,"."))</f>
        <v>Entre 6:00 Pm Y 10:00 Pm</v>
      </c>
      <c r="AJ20" s="50" t="str">
        <f>IF(BD!AJ20&lt;&gt;"",BD!AJ20,".")</f>
        <v>A FEO</v>
      </c>
      <c r="AK20" s="50" t="str">
        <f>IF(BD!AK20&lt;&gt;"",BD!AK20,".")</f>
        <v>.</v>
      </c>
      <c r="AL20" s="52">
        <f>IF(BD!AL20&lt;&gt;"",BD!AL20,".")</f>
        <v>1</v>
      </c>
      <c r="AM20" s="52">
        <f>IF(BD!AM20&lt;&gt;"",BD!AM20,".")</f>
        <v>2</v>
      </c>
      <c r="AN20" s="52">
        <f>IF(BD!AN20&lt;&gt;"",BD!AN20,".")</f>
        <v>3</v>
      </c>
    </row>
    <row r="21" spans="1:40" x14ac:dyDescent="0.2">
      <c r="A21" s="53">
        <f>IF(BD!A21&lt;&gt;"",BD!A21,".")</f>
        <v>42487.611763194443</v>
      </c>
      <c r="B21" s="46">
        <f>IF(BD!B21&lt;&gt;"",BD!B21,".")</f>
        <v>2</v>
      </c>
      <c r="C21" s="50" t="str">
        <f>IF(BD!C21&lt;&gt;"",BD!C21,".")</f>
        <v>Zf</v>
      </c>
      <c r="D21" s="47">
        <f>IF(BD!D21&lt;&gt;"",BD!D21,".")</f>
        <v>42716</v>
      </c>
      <c r="E21" s="51" t="str">
        <f>IFERROR(VLOOKUP(BD!E21,'Tabla Códigos'!$B$6:$C$13,2,FALSE),".")</f>
        <v>Sur_Oriente</v>
      </c>
      <c r="F21" s="51" t="str">
        <f>IFERROR(VLOOKUP(BD!F21,'Tabla Códigos'!$G$6:$H$29,2,FALSE),".")</f>
        <v>Amaime</v>
      </c>
      <c r="G21" s="46">
        <f>IF(BD!G21&lt;&gt;"",BD!G21,".")</f>
        <v>2</v>
      </c>
      <c r="H21" s="51">
        <f>IFERROR(VLOOKUP(BD!H21,'Tabla Códigos'!$B$18:$D$59,2,FALSE),".")</f>
        <v>76041</v>
      </c>
      <c r="I21" s="47" t="str">
        <f>UPPER(IF(BD!I21&lt;&gt;"",BD!I21,"."))</f>
        <v>JTUYUY</v>
      </c>
      <c r="J21" s="47" t="str">
        <f>IF(BD!J21&lt;&gt;"",BD!J21,".")</f>
        <v>Entre 21 y 30 años</v>
      </c>
      <c r="K21" s="47" t="str">
        <f>IF(BD!K21&lt;&gt;"",BD!K21,".")</f>
        <v>Mujer</v>
      </c>
      <c r="L21" s="47" t="str">
        <f>IF(BD!L21&lt;&gt;"",BD!L21,".")</f>
        <v>Primaria Incompleta</v>
      </c>
      <c r="M21" s="47" t="str">
        <f>IF(BD!M21&lt;&gt;"",BD!M21,".")</f>
        <v>Finca productiva</v>
      </c>
      <c r="N21" s="47" t="str">
        <f>IF(BD!N21&lt;&gt;"",BD!N21,".")</f>
        <v>Entre 2 y 5 años</v>
      </c>
      <c r="O21" s="47" t="str">
        <f>IF(BD!O21&lt;&gt;"",BD!O21,".")</f>
        <v xml:space="preserve">mas de 10 horas </v>
      </c>
      <c r="P21" s="47" t="str">
        <f>IF(BD!P21&lt;&gt;"",BD!P21,".")</f>
        <v>No</v>
      </c>
      <c r="Q21" s="49" t="str">
        <f>UPPER(IF(BD!Q21&lt;&gt;"",BD!Q21,"."))</f>
        <v>.</v>
      </c>
      <c r="R21" s="50" t="str">
        <f>IF(BD!R21&lt;&gt;"",BD!R21,".")</f>
        <v>Muy satisfecho</v>
      </c>
      <c r="S21" s="50" t="str">
        <f>IF(BD!S21&lt;&gt;"",BD!S21,".")</f>
        <v>Ninguna de las anteriores</v>
      </c>
      <c r="T21" s="50" t="str">
        <f>IF(BD!T21&lt;&gt;"",BD!T21,".")</f>
        <v>Muy Grave</v>
      </c>
      <c r="U21" s="51" t="str">
        <f>IF(BD!U21&lt;&gt;"",BD!U21,".")</f>
        <v>Extremadamente sensible</v>
      </c>
      <c r="V21" s="50" t="str">
        <f>IF(BD!V21&lt;&gt;"",BD!V21,".")</f>
        <v>Muy Fuerte</v>
      </c>
      <c r="W21" s="50" t="str">
        <f>IF(BD!W21&lt;&gt;"",BD!W21,".")</f>
        <v xml:space="preserve">Casi todos los días </v>
      </c>
      <c r="X21" s="51">
        <f>IF(BD!X21&lt;&gt;"",BD!X21,".")</f>
        <v>1</v>
      </c>
      <c r="Y21" s="51">
        <f>IF(BD!Y21&lt;&gt;"",BD!Y21,".")</f>
        <v>0</v>
      </c>
      <c r="Z21" s="51" t="str">
        <f>IF(BD!Z21&lt;&gt;"",BD!Z21,".")</f>
        <v>Molestia muy grave</v>
      </c>
      <c r="AA21" s="51" t="str">
        <f>IF(BD!AA21&lt;&gt;"",BD!AA21,".")</f>
        <v>Molestia muy grave</v>
      </c>
      <c r="AB21" s="51" t="str">
        <f>PROPER(IF(BD!AB21&lt;&gt;"",BD!AB21,"."))</f>
        <v>Casi Siempre</v>
      </c>
      <c r="AC21" s="51" t="str">
        <f>PROPER(IF(BD!AC21&lt;&gt;"",BD!AC21,"."))</f>
        <v>Casi Siempre</v>
      </c>
      <c r="AD21" s="51" t="str">
        <f>PROPER(IF(BD!AD21&lt;&gt;"",BD!AD21,"."))</f>
        <v>Casi Siempre</v>
      </c>
      <c r="AE21" s="51" t="str">
        <f>PROPER(IF(BD!AE21&lt;&gt;"",BD!AE21,"."))</f>
        <v>Casi Siempre</v>
      </c>
      <c r="AF21" s="51" t="str">
        <f>PROPER(IF(BD!AF21&lt;&gt;"",BD!AF21,"."))</f>
        <v>Casi Siempre</v>
      </c>
      <c r="AG21" s="51" t="str">
        <f>PROPER(IF(BD!AG21&lt;&gt;"",BD!AG21,"."))</f>
        <v>Casi Siempre</v>
      </c>
      <c r="AH21" s="51" t="str">
        <f>PROPER(IF(BD!AH21&lt;&gt;"",BD!AH21,"."))</f>
        <v>Casi Siempre</v>
      </c>
      <c r="AI21" s="51" t="str">
        <f>PROPER(IF(BD!AI21&lt;&gt;"",BD!AI21,"."))</f>
        <v>Entre 10:00 Pm Y 6:00 Am</v>
      </c>
      <c r="AJ21" s="50" t="str">
        <f>IF(BD!AJ21&lt;&gt;"",BD!AJ21,".")</f>
        <v>A FEO</v>
      </c>
      <c r="AK21" s="50" t="str">
        <f>IF(BD!AK21&lt;&gt;"",BD!AK21,".")</f>
        <v>.</v>
      </c>
      <c r="AL21" s="52">
        <f>IF(BD!AL21&lt;&gt;"",BD!AL21,".")</f>
        <v>1</v>
      </c>
      <c r="AM21" s="52">
        <f>IF(BD!AM21&lt;&gt;"",BD!AM21,".")</f>
        <v>2</v>
      </c>
      <c r="AN21" s="52">
        <f>IF(BD!AN21&lt;&gt;"",BD!AN21,".")</f>
        <v>3</v>
      </c>
    </row>
    <row r="22" spans="1:40" x14ac:dyDescent="0.2">
      <c r="A22" s="53">
        <f>IF(BD!A22&lt;&gt;"",BD!A22,".")</f>
        <v>42487.611763194443</v>
      </c>
      <c r="B22" s="46">
        <f>IF(BD!B22&lt;&gt;"",BD!B22,".")</f>
        <v>2</v>
      </c>
      <c r="C22" s="50" t="str">
        <f>IF(BD!C22&lt;&gt;"",BD!C22,".")</f>
        <v>Zk</v>
      </c>
      <c r="D22" s="47">
        <f>IF(BD!D22&lt;&gt;"",BD!D22,".")</f>
        <v>42716</v>
      </c>
      <c r="E22" s="51" t="str">
        <f>IFERROR(VLOOKUP(BD!E22,'Tabla Códigos'!$B$6:$C$13,2,FALSE),".")</f>
        <v>Sur_Oriente</v>
      </c>
      <c r="F22" s="51" t="str">
        <f>IFERROR(VLOOKUP(BD!F22,'Tabla Códigos'!$G$6:$H$29,2,FALSE),".")</f>
        <v>Amaime</v>
      </c>
      <c r="G22" s="46">
        <f>IF(BD!G22&lt;&gt;"",BD!G22,".")</f>
        <v>2</v>
      </c>
      <c r="H22" s="51">
        <f>IFERROR(VLOOKUP(BD!H22,'Tabla Códigos'!$B$18:$D$59,2,FALSE),".")</f>
        <v>76041</v>
      </c>
      <c r="I22" s="47" t="str">
        <f>UPPER(IF(BD!I22&lt;&gt;"",BD!I22,"."))</f>
        <v>JTUYUY</v>
      </c>
      <c r="J22" s="47" t="str">
        <f>IF(BD!J22&lt;&gt;"",BD!J22,".")</f>
        <v>Entre 31 y 40 años</v>
      </c>
      <c r="K22" s="47" t="str">
        <f>IF(BD!K22&lt;&gt;"",BD!K22,".")</f>
        <v>Hombre</v>
      </c>
      <c r="L22" s="47" t="str">
        <f>IF(BD!L22&lt;&gt;"",BD!L22,".")</f>
        <v>Primaria completa</v>
      </c>
      <c r="M22" s="47" t="str">
        <f>IF(BD!M22&lt;&gt;"",BD!M22,".")</f>
        <v>Finca de recreo</v>
      </c>
      <c r="N22" s="47" t="str">
        <f>IF(BD!N22&lt;&gt;"",BD!N22,".")</f>
        <v>Entre 6 y 10 años</v>
      </c>
      <c r="O22" s="47" t="str">
        <f>IF(BD!O22&lt;&gt;"",BD!O22,".")</f>
        <v>menos de 2 horas</v>
      </c>
      <c r="P22" s="47" t="str">
        <f>IF(BD!P22&lt;&gt;"",BD!P22,".")</f>
        <v>Si</v>
      </c>
      <c r="Q22" s="49" t="str">
        <f>UPPER(IF(BD!Q22&lt;&gt;"",BD!Q22,"."))</f>
        <v>.</v>
      </c>
      <c r="R22" s="50" t="str">
        <f>IF(BD!R22&lt;&gt;"",BD!R22,".")</f>
        <v>Nada satisfecho</v>
      </c>
      <c r="S22" s="50" t="str">
        <f>IF(BD!S22&lt;&gt;"",BD!S22,".")</f>
        <v>Problemas respiratorios (Neumonia, Asma, Bronquitis)</v>
      </c>
      <c r="T22" s="50" t="str">
        <f>IF(BD!T22&lt;&gt;"",BD!T22,".")</f>
        <v>Sin ninguna gravedad</v>
      </c>
      <c r="U22" s="51" t="str">
        <f>IF(BD!U22&lt;&gt;"",BD!U22,".")</f>
        <v>Nada sensible</v>
      </c>
      <c r="V22" s="50" t="str">
        <f>IF(BD!V22&lt;&gt;"",BD!V22,".")</f>
        <v>Sin olor</v>
      </c>
      <c r="W22" s="50" t="str">
        <f>IF(BD!W22&lt;&gt;"",BD!W22,".")</f>
        <v>Una o menos de una vez por mes</v>
      </c>
      <c r="X22" s="51">
        <f>IF(BD!X22&lt;&gt;"",BD!X22,".")</f>
        <v>1</v>
      </c>
      <c r="Y22" s="51">
        <f>IF(BD!Y22&lt;&gt;"",BD!Y22,".")</f>
        <v>7</v>
      </c>
      <c r="Z22" s="51" t="str">
        <f>IF(BD!Z22&lt;&gt;"",BD!Z22,".")</f>
        <v>Molestia Intolerable</v>
      </c>
      <c r="AA22" s="51" t="str">
        <f>IF(BD!AA22&lt;&gt;"",BD!AA22,".")</f>
        <v>Molestia Intolerable</v>
      </c>
      <c r="AB22" s="51" t="str">
        <f>PROPER(IF(BD!AB22&lt;&gt;"",BD!AB22,"."))</f>
        <v>Nunca</v>
      </c>
      <c r="AC22" s="51" t="str">
        <f>PROPER(IF(BD!AC22&lt;&gt;"",BD!AC22,"."))</f>
        <v>Nunca</v>
      </c>
      <c r="AD22" s="51" t="str">
        <f>PROPER(IF(BD!AD22&lt;&gt;"",BD!AD22,"."))</f>
        <v>Nunca</v>
      </c>
      <c r="AE22" s="51" t="str">
        <f>PROPER(IF(BD!AE22&lt;&gt;"",BD!AE22,"."))</f>
        <v>Nunca</v>
      </c>
      <c r="AF22" s="51" t="str">
        <f>PROPER(IF(BD!AF22&lt;&gt;"",BD!AF22,"."))</f>
        <v>Nunca</v>
      </c>
      <c r="AG22" s="51" t="str">
        <f>PROPER(IF(BD!AG22&lt;&gt;"",BD!AG22,"."))</f>
        <v>Nunca</v>
      </c>
      <c r="AH22" s="51" t="str">
        <f>PROPER(IF(BD!AH22&lt;&gt;"",BD!AH22,"."))</f>
        <v>Nunca</v>
      </c>
      <c r="AI22" s="51" t="str">
        <f>PROPER(IF(BD!AI22&lt;&gt;"",BD!AI22,"."))</f>
        <v>Todo El Tiempo</v>
      </c>
      <c r="AJ22" s="50" t="str">
        <f>IF(BD!AJ22&lt;&gt;"",BD!AJ22,".")</f>
        <v>A FEO</v>
      </c>
      <c r="AK22" s="50" t="str">
        <f>IF(BD!AK22&lt;&gt;"",BD!AK22,".")</f>
        <v>.</v>
      </c>
      <c r="AL22" s="52">
        <f>IF(BD!AL22&lt;&gt;"",BD!AL22,".")</f>
        <v>1</v>
      </c>
      <c r="AM22" s="52">
        <f>IF(BD!AM22&lt;&gt;"",BD!AM22,".")</f>
        <v>2</v>
      </c>
      <c r="AN22" s="52">
        <f>IF(BD!AN22&lt;&gt;"",BD!AN22,".")</f>
        <v>3</v>
      </c>
    </row>
    <row r="23" spans="1:40" x14ac:dyDescent="0.2">
      <c r="A23" s="53">
        <f>IF(BD!A23&lt;&gt;"",BD!A23,".")</f>
        <v>42487.611763194443</v>
      </c>
      <c r="B23" s="46">
        <f>IF(BD!B23&lt;&gt;"",BD!B23,".")</f>
        <v>2</v>
      </c>
      <c r="C23" s="50" t="str">
        <f>IF(BD!C23&lt;&gt;"",BD!C23,".")</f>
        <v>Zn</v>
      </c>
      <c r="D23" s="47">
        <f>IF(BD!D23&lt;&gt;"",BD!D23,".")</f>
        <v>42716</v>
      </c>
      <c r="E23" s="51" t="str">
        <f>IFERROR(VLOOKUP(BD!E23,'Tabla Códigos'!$B$6:$C$13,2,FALSE),".")</f>
        <v>Sur_Oriente</v>
      </c>
      <c r="F23" s="51" t="str">
        <f>IFERROR(VLOOKUP(BD!F23,'Tabla Códigos'!$G$6:$H$29,2,FALSE),".")</f>
        <v>Amaime</v>
      </c>
      <c r="G23" s="46">
        <f>IF(BD!G23&lt;&gt;"",BD!G23,".")</f>
        <v>2</v>
      </c>
      <c r="H23" s="51">
        <f>IFERROR(VLOOKUP(BD!H23,'Tabla Códigos'!$B$18:$D$59,2,FALSE),".")</f>
        <v>76041</v>
      </c>
      <c r="I23" s="47" t="str">
        <f>UPPER(IF(BD!I23&lt;&gt;"",BD!I23,"."))</f>
        <v>JTUYUY</v>
      </c>
      <c r="J23" s="47" t="str">
        <f>IF(BD!J23&lt;&gt;"",BD!J23,".")</f>
        <v>Entre 41 y 50 años</v>
      </c>
      <c r="K23" s="47" t="str">
        <f>IF(BD!K23&lt;&gt;"",BD!K23,".")</f>
        <v>Mujer</v>
      </c>
      <c r="L23" s="47" t="str">
        <f>IF(BD!L23&lt;&gt;"",BD!L23,".")</f>
        <v>Secundaria Incompleta</v>
      </c>
      <c r="M23" s="47" t="str">
        <f>IF(BD!M23&lt;&gt;"",BD!M23,".")</f>
        <v>Establecimiento público</v>
      </c>
      <c r="N23" s="47" t="str">
        <f>IF(BD!N23&lt;&gt;"",BD!N23,".")</f>
        <v>Entre 11 y 20 años</v>
      </c>
      <c r="O23" s="47" t="str">
        <f>IF(BD!O23&lt;&gt;"",BD!O23,".")</f>
        <v>entre 2 y 5 horas</v>
      </c>
      <c r="P23" s="47" t="str">
        <f>IF(BD!P23&lt;&gt;"",BD!P23,".")</f>
        <v>No</v>
      </c>
      <c r="Q23" s="49" t="str">
        <f>UPPER(IF(BD!Q23&lt;&gt;"",BD!Q23,"."))</f>
        <v>.</v>
      </c>
      <c r="R23" s="50" t="str">
        <f>IF(BD!R23&lt;&gt;"",BD!R23,".")</f>
        <v>Poco satisfecho</v>
      </c>
      <c r="S23" s="50" t="str">
        <f>IF(BD!S23&lt;&gt;"",BD!S23,".")</f>
        <v>Enfermedades virales (Dengue, Hepatitis, Fiebre Amarilla)</v>
      </c>
      <c r="T23" s="50" t="str">
        <f>IF(BD!T23&lt;&gt;"",BD!T23,".")</f>
        <v>poco grave</v>
      </c>
      <c r="U23" s="51" t="str">
        <f>IF(BD!U23&lt;&gt;"",BD!U23,".")</f>
        <v>Ligeramente sensible</v>
      </c>
      <c r="V23" s="50" t="str">
        <f>IF(BD!V23&lt;&gt;"",BD!V23,".")</f>
        <v>Leve</v>
      </c>
      <c r="W23" s="50" t="str">
        <f>IF(BD!W23&lt;&gt;"",BD!W23,".")</f>
        <v>Dos a tres veces por mes</v>
      </c>
      <c r="X23" s="51">
        <f>IF(BD!X23&lt;&gt;"",BD!X23,".")</f>
        <v>3</v>
      </c>
      <c r="Y23" s="51">
        <f>IF(BD!Y23&lt;&gt;"",BD!Y23,".")</f>
        <v>3</v>
      </c>
      <c r="Z23" s="51" t="str">
        <f>IF(BD!Z23&lt;&gt;"",BD!Z23,".")</f>
        <v>Ninguna Molestia</v>
      </c>
      <c r="AA23" s="51" t="str">
        <f>IF(BD!AA23&lt;&gt;"",BD!AA23,".")</f>
        <v>Ninguna Molestia</v>
      </c>
      <c r="AB23" s="51" t="str">
        <f>PROPER(IF(BD!AB23&lt;&gt;"",BD!AB23,"."))</f>
        <v>Rara Vez</v>
      </c>
      <c r="AC23" s="51" t="str">
        <f>PROPER(IF(BD!AC23&lt;&gt;"",BD!AC23,"."))</f>
        <v>Rara Vez</v>
      </c>
      <c r="AD23" s="51" t="str">
        <f>PROPER(IF(BD!AD23&lt;&gt;"",BD!AD23,"."))</f>
        <v>Rara Vez</v>
      </c>
      <c r="AE23" s="51" t="str">
        <f>PROPER(IF(BD!AE23&lt;&gt;"",BD!AE23,"."))</f>
        <v>Rara Vez</v>
      </c>
      <c r="AF23" s="51" t="str">
        <f>PROPER(IF(BD!AF23&lt;&gt;"",BD!AF23,"."))</f>
        <v>Rara Vez</v>
      </c>
      <c r="AG23" s="51" t="str">
        <f>PROPER(IF(BD!AG23&lt;&gt;"",BD!AG23,"."))</f>
        <v>Rara Vez</v>
      </c>
      <c r="AH23" s="51" t="str">
        <f>PROPER(IF(BD!AH23&lt;&gt;"",BD!AH23,"."))</f>
        <v>Rara Vez</v>
      </c>
      <c r="AI23" s="51" t="str">
        <f>PROPER(IF(BD!AI23&lt;&gt;"",BD!AI23,"."))</f>
        <v>Entre 6:00 Am Y 12:00 M</v>
      </c>
      <c r="AJ23" s="50" t="str">
        <f>IF(BD!AJ23&lt;&gt;"",BD!AJ23,".")</f>
        <v>A FEO</v>
      </c>
      <c r="AK23" s="50" t="str">
        <f>IF(BD!AK23&lt;&gt;"",BD!AK23,".")</f>
        <v>.</v>
      </c>
      <c r="AL23" s="52">
        <f>IF(BD!AL23&lt;&gt;"",BD!AL23,".")</f>
        <v>1</v>
      </c>
      <c r="AM23" s="52">
        <f>IF(BD!AM23&lt;&gt;"",BD!AM23,".")</f>
        <v>2</v>
      </c>
      <c r="AN23" s="52">
        <f>IF(BD!AN23&lt;&gt;"",BD!AN23,".")</f>
        <v>3</v>
      </c>
    </row>
    <row r="24" spans="1:40" x14ac:dyDescent="0.2">
      <c r="A24" s="53">
        <f>IF(BD!A24&lt;&gt;"",BD!A24,".")</f>
        <v>42487.611763194443</v>
      </c>
      <c r="B24" s="46">
        <f>IF(BD!B24&lt;&gt;"",BD!B24,".")</f>
        <v>2</v>
      </c>
      <c r="C24" s="50" t="str">
        <f>IF(BD!C24&lt;&gt;"",BD!C24,".")</f>
        <v>Zf</v>
      </c>
      <c r="D24" s="47">
        <f>IF(BD!D24&lt;&gt;"",BD!D24,".")</f>
        <v>42716</v>
      </c>
      <c r="E24" s="51" t="str">
        <f>IFERROR(VLOOKUP(BD!E24,'Tabla Códigos'!$B$6:$C$13,2,FALSE),".")</f>
        <v>Sur_Occidente</v>
      </c>
      <c r="F24" s="51" t="str">
        <f>IFERROR(VLOOKUP(BD!F24,'Tabla Códigos'!$G$6:$H$29,2,FALSE),".")</f>
        <v>Amaime</v>
      </c>
      <c r="G24" s="46">
        <f>IF(BD!G24&lt;&gt;"",BD!G24,".")</f>
        <v>2</v>
      </c>
      <c r="H24" s="51">
        <f>IFERROR(VLOOKUP(BD!H24,'Tabla Códigos'!$B$18:$D$59,2,FALSE),".")</f>
        <v>76041</v>
      </c>
      <c r="I24" s="47" t="str">
        <f>UPPER(IF(BD!I24&lt;&gt;"",BD!I24,"."))</f>
        <v>JTUYUY</v>
      </c>
      <c r="J24" s="47" t="str">
        <f>IF(BD!J24&lt;&gt;"",BD!J24,".")</f>
        <v>Entre 51 y 60 años</v>
      </c>
      <c r="K24" s="47" t="str">
        <f>IF(BD!K24&lt;&gt;"",BD!K24,".")</f>
        <v>Hombre</v>
      </c>
      <c r="L24" s="47" t="str">
        <f>IF(BD!L24&lt;&gt;"",BD!L24,".")</f>
        <v>Secundaria completa</v>
      </c>
      <c r="M24" s="47" t="str">
        <f>IF(BD!M24&lt;&gt;"",BD!M24,".")</f>
        <v>Establecimiento comercial</v>
      </c>
      <c r="N24" s="47" t="str">
        <f>IF(BD!N24&lt;&gt;"",BD!N24,".")</f>
        <v>Entre 20 y 30 años</v>
      </c>
      <c r="O24" s="47" t="str">
        <f>IF(BD!O24&lt;&gt;"",BD!O24,".")</f>
        <v>entre 5 y 10 horas</v>
      </c>
      <c r="P24" s="47" t="str">
        <f>IF(BD!P24&lt;&gt;"",BD!P24,".")</f>
        <v>Si</v>
      </c>
      <c r="Q24" s="49" t="str">
        <f>UPPER(IF(BD!Q24&lt;&gt;"",BD!Q24,"."))</f>
        <v>.</v>
      </c>
      <c r="R24" s="50" t="str">
        <f>IF(BD!R24&lt;&gt;"",BD!R24,".")</f>
        <v>Moderadamente satisfecho</v>
      </c>
      <c r="S24" s="50" t="str">
        <f>IF(BD!S24&lt;&gt;"",BD!S24,".")</f>
        <v>Dificultades cardiovasculares (Problemas circulatorios o del corazón)</v>
      </c>
      <c r="T24" s="50" t="str">
        <f>IF(BD!T24&lt;&gt;"",BD!T24,".")</f>
        <v>Moderadamente grave</v>
      </c>
      <c r="U24" s="51" t="str">
        <f>IF(BD!U24&lt;&gt;"",BD!U24,".")</f>
        <v>Sensible</v>
      </c>
      <c r="V24" s="50" t="str">
        <f>IF(BD!V24&lt;&gt;"",BD!V24,".")</f>
        <v>Inconfundible</v>
      </c>
      <c r="W24" s="50" t="str">
        <f>IF(BD!W24&lt;&gt;"",BD!W24,".")</f>
        <v>Una vez por semana</v>
      </c>
      <c r="X24" s="51">
        <f>IF(BD!X24&lt;&gt;"",BD!X24,".")</f>
        <v>4</v>
      </c>
      <c r="Y24" s="51">
        <f>IF(BD!Y24&lt;&gt;"",BD!Y24,".")</f>
        <v>4</v>
      </c>
      <c r="Z24" s="51" t="str">
        <f>IF(BD!Z24&lt;&gt;"",BD!Z24,".")</f>
        <v>Molestia insignificante</v>
      </c>
      <c r="AA24" s="51" t="str">
        <f>IF(BD!AA24&lt;&gt;"",BD!AA24,".")</f>
        <v>Molestia insignificante</v>
      </c>
      <c r="AB24" s="51" t="str">
        <f>PROPER(IF(BD!AB24&lt;&gt;"",BD!AB24,"."))</f>
        <v>Algunas Veces</v>
      </c>
      <c r="AC24" s="51" t="str">
        <f>PROPER(IF(BD!AC24&lt;&gt;"",BD!AC24,"."))</f>
        <v>Algunas Veces</v>
      </c>
      <c r="AD24" s="51" t="str">
        <f>PROPER(IF(BD!AD24&lt;&gt;"",BD!AD24,"."))</f>
        <v>Algunas Veces</v>
      </c>
      <c r="AE24" s="51" t="str">
        <f>PROPER(IF(BD!AE24&lt;&gt;"",BD!AE24,"."))</f>
        <v>Algunas Veces</v>
      </c>
      <c r="AF24" s="51" t="str">
        <f>PROPER(IF(BD!AF24&lt;&gt;"",BD!AF24,"."))</f>
        <v>Algunas Veces</v>
      </c>
      <c r="AG24" s="51" t="str">
        <f>PROPER(IF(BD!AG24&lt;&gt;"",BD!AG24,"."))</f>
        <v>Algunas Veces</v>
      </c>
      <c r="AH24" s="51" t="str">
        <f>PROPER(IF(BD!AH24&lt;&gt;"",BD!AH24,"."))</f>
        <v>Algunas Veces</v>
      </c>
      <c r="AI24" s="51" t="str">
        <f>PROPER(IF(BD!AI24&lt;&gt;"",BD!AI24,"."))</f>
        <v>Entre 12:00 M Y 6:00 Pm</v>
      </c>
      <c r="AJ24" s="50" t="str">
        <f>IF(BD!AJ24&lt;&gt;"",BD!AJ24,".")</f>
        <v>A FEO</v>
      </c>
      <c r="AK24" s="50" t="str">
        <f>IF(BD!AK24&lt;&gt;"",BD!AK24,".")</f>
        <v>.</v>
      </c>
      <c r="AL24" s="52">
        <f>IF(BD!AL24&lt;&gt;"",BD!AL24,".")</f>
        <v>1</v>
      </c>
      <c r="AM24" s="52">
        <f>IF(BD!AM24&lt;&gt;"",BD!AM24,".")</f>
        <v>2</v>
      </c>
      <c r="AN24" s="52">
        <f>IF(BD!AN24&lt;&gt;"",BD!AN24,".")</f>
        <v>3</v>
      </c>
    </row>
    <row r="25" spans="1:40" x14ac:dyDescent="0.2">
      <c r="A25" s="53">
        <f>IF(BD!A25&lt;&gt;"",BD!A25,".")</f>
        <v>42487.611763194443</v>
      </c>
      <c r="B25" s="46">
        <f>IF(BD!B25&lt;&gt;"",BD!B25,".")</f>
        <v>2</v>
      </c>
      <c r="C25" s="50" t="str">
        <f>IF(BD!C25&lt;&gt;"",BD!C25,".")</f>
        <v>Zk</v>
      </c>
      <c r="D25" s="47">
        <f>IF(BD!D25&lt;&gt;"",BD!D25,".")</f>
        <v>42716</v>
      </c>
      <c r="E25" s="51" t="str">
        <f>IFERROR(VLOOKUP(BD!E25,'Tabla Códigos'!$B$6:$C$13,2,FALSE),".")</f>
        <v>Sur_Occidente</v>
      </c>
      <c r="F25" s="51" t="str">
        <f>IFERROR(VLOOKUP(BD!F25,'Tabla Códigos'!$G$6:$H$29,2,FALSE),".")</f>
        <v>Amaime</v>
      </c>
      <c r="G25" s="46">
        <f>IF(BD!G25&lt;&gt;"",BD!G25,".")</f>
        <v>2</v>
      </c>
      <c r="H25" s="51">
        <f>IFERROR(VLOOKUP(BD!H25,'Tabla Códigos'!$B$18:$D$59,2,FALSE),".")</f>
        <v>76041</v>
      </c>
      <c r="I25" s="47" t="str">
        <f>UPPER(IF(BD!I25&lt;&gt;"",BD!I25,"."))</f>
        <v>JTUYUY</v>
      </c>
      <c r="J25" s="47" t="str">
        <f>IF(BD!J25&lt;&gt;"",BD!J25,".")</f>
        <v>Entre 61 y 70 años</v>
      </c>
      <c r="K25" s="47" t="str">
        <f>IF(BD!K25&lt;&gt;"",BD!K25,".")</f>
        <v>Mujer</v>
      </c>
      <c r="L25" s="47" t="str">
        <f>IF(BD!L25&lt;&gt;"",BD!L25,".")</f>
        <v>Hasta Técnico-Universitario-Posgrado</v>
      </c>
      <c r="M25" s="47" t="str">
        <f>IF(BD!M25&lt;&gt;"",BD!M25,".")</f>
        <v xml:space="preserve">Otro. </v>
      </c>
      <c r="N25" s="47" t="str">
        <f>IF(BD!N25&lt;&gt;"",BD!N25,".")</f>
        <v>Mas de 30 años</v>
      </c>
      <c r="O25" s="47" t="str">
        <f>IF(BD!O25&lt;&gt;"",BD!O25,".")</f>
        <v xml:space="preserve">mas de 10 horas </v>
      </c>
      <c r="P25" s="47" t="str">
        <f>IF(BD!P25&lt;&gt;"",BD!P25,".")</f>
        <v>No</v>
      </c>
      <c r="Q25" s="49" t="str">
        <f>UPPER(IF(BD!Q25&lt;&gt;"",BD!Q25,"."))</f>
        <v>.</v>
      </c>
      <c r="R25" s="50" t="str">
        <f>IF(BD!R25&lt;&gt;"",BD!R25,".")</f>
        <v>Satisfecho</v>
      </c>
      <c r="S25" s="50" t="str">
        <f>IF(BD!S25&lt;&gt;"",BD!S25,".")</f>
        <v>Trastornos del sistema nervioso (Insomio, dolores de cabeza)</v>
      </c>
      <c r="T25" s="50" t="str">
        <f>IF(BD!T25&lt;&gt;"",BD!T25,".")</f>
        <v>Grave</v>
      </c>
      <c r="U25" s="51" t="str">
        <f>IF(BD!U25&lt;&gt;"",BD!U25,".")</f>
        <v>Muy sensible</v>
      </c>
      <c r="V25" s="50" t="str">
        <f>IF(BD!V25&lt;&gt;"",BD!V25,".")</f>
        <v>Fuerte</v>
      </c>
      <c r="W25" s="50" t="str">
        <f>IF(BD!W25&lt;&gt;"",BD!W25,".")</f>
        <v>Dos a tres veces por semana</v>
      </c>
      <c r="X25" s="51">
        <f>IF(BD!X25&lt;&gt;"",BD!X25,".")</f>
        <v>5</v>
      </c>
      <c r="Y25" s="51">
        <f>IF(BD!Y25&lt;&gt;"",BD!Y25,".")</f>
        <v>5</v>
      </c>
      <c r="Z25" s="51" t="str">
        <f>IF(BD!Z25&lt;&gt;"",BD!Z25,".")</f>
        <v>Molestia leve</v>
      </c>
      <c r="AA25" s="51" t="str">
        <f>IF(BD!AA25&lt;&gt;"",BD!AA25,".")</f>
        <v>Molestia leve</v>
      </c>
      <c r="AB25" s="51" t="str">
        <f>PROPER(IF(BD!AB25&lt;&gt;"",BD!AB25,"."))</f>
        <v>Frecuentemente</v>
      </c>
      <c r="AC25" s="51" t="str">
        <f>PROPER(IF(BD!AC25&lt;&gt;"",BD!AC25,"."))</f>
        <v>Frecuentemente</v>
      </c>
      <c r="AD25" s="51" t="str">
        <f>PROPER(IF(BD!AD25&lt;&gt;"",BD!AD25,"."))</f>
        <v>Frecuentemente</v>
      </c>
      <c r="AE25" s="51" t="str">
        <f>PROPER(IF(BD!AE25&lt;&gt;"",BD!AE25,"."))</f>
        <v>Frecuentemente</v>
      </c>
      <c r="AF25" s="51" t="str">
        <f>PROPER(IF(BD!AF25&lt;&gt;"",BD!AF25,"."))</f>
        <v>Frecuentemente</v>
      </c>
      <c r="AG25" s="51" t="str">
        <f>PROPER(IF(BD!AG25&lt;&gt;"",BD!AG25,"."))</f>
        <v>Frecuentemente</v>
      </c>
      <c r="AH25" s="51" t="str">
        <f>PROPER(IF(BD!AH25&lt;&gt;"",BD!AH25,"."))</f>
        <v>Frecuentemente</v>
      </c>
      <c r="AI25" s="51" t="str">
        <f>PROPER(IF(BD!AI25&lt;&gt;"",BD!AI25,"."))</f>
        <v>Entre 6:00 Pm Y 10:00 Pm</v>
      </c>
      <c r="AJ25" s="50" t="str">
        <f>IF(BD!AJ25&lt;&gt;"",BD!AJ25,".")</f>
        <v>A FEO</v>
      </c>
      <c r="AK25" s="50" t="str">
        <f>IF(BD!AK25&lt;&gt;"",BD!AK25,".")</f>
        <v>.</v>
      </c>
      <c r="AL25" s="52">
        <f>IF(BD!AL25&lt;&gt;"",BD!AL25,".")</f>
        <v>1</v>
      </c>
      <c r="AM25" s="52">
        <f>IF(BD!AM25&lt;&gt;"",BD!AM25,".")</f>
        <v>2</v>
      </c>
      <c r="AN25" s="52">
        <f>IF(BD!AN25&lt;&gt;"",BD!AN25,".")</f>
        <v>3</v>
      </c>
    </row>
    <row r="26" spans="1:40" x14ac:dyDescent="0.2">
      <c r="A26" s="53">
        <f>IF(BD!A26&lt;&gt;"",BD!A26,".")</f>
        <v>42487.611763194443</v>
      </c>
      <c r="B26" s="46">
        <f>IF(BD!B26&lt;&gt;"",BD!B26,".")</f>
        <v>2</v>
      </c>
      <c r="C26" s="50" t="str">
        <f>IF(BD!C26&lt;&gt;"",BD!C26,".")</f>
        <v>Zn</v>
      </c>
      <c r="D26" s="47">
        <f>IF(BD!D26&lt;&gt;"",BD!D26,".")</f>
        <v>42716</v>
      </c>
      <c r="E26" s="51" t="str">
        <f>IFERROR(VLOOKUP(BD!E26,'Tabla Códigos'!$B$6:$C$13,2,FALSE),".")</f>
        <v>Sur_Occidente</v>
      </c>
      <c r="F26" s="51" t="str">
        <f>IFERROR(VLOOKUP(BD!F26,'Tabla Códigos'!$G$6:$H$29,2,FALSE),".")</f>
        <v>Amaime</v>
      </c>
      <c r="G26" s="46">
        <f>IF(BD!G26&lt;&gt;"",BD!G26,".")</f>
        <v>2</v>
      </c>
      <c r="H26" s="51">
        <f>IFERROR(VLOOKUP(BD!H26,'Tabla Códigos'!$B$18:$D$59,2,FALSE),".")</f>
        <v>76041</v>
      </c>
      <c r="I26" s="47" t="str">
        <f>UPPER(IF(BD!I26&lt;&gt;"",BD!I26,"."))</f>
        <v>JTUYUY</v>
      </c>
      <c r="J26" s="47" t="str">
        <f>IF(BD!J26&lt;&gt;"",BD!J26,".")</f>
        <v>Entre 18 y 20 años</v>
      </c>
      <c r="K26" s="47" t="str">
        <f>IF(BD!K26&lt;&gt;"",BD!K26,".")</f>
        <v>Hombre</v>
      </c>
      <c r="L26" s="47" t="str">
        <f>IF(BD!L26&lt;&gt;"",BD!L26,".")</f>
        <v>Sin estudio</v>
      </c>
      <c r="M26" s="47" t="str">
        <f>IF(BD!M26&lt;&gt;"",BD!M26,".")</f>
        <v>Vivienda</v>
      </c>
      <c r="N26" s="47" t="str">
        <f>IF(BD!N26&lt;&gt;"",BD!N26,".")</f>
        <v>Menos de 2 años</v>
      </c>
      <c r="O26" s="47" t="str">
        <f>IF(BD!O26&lt;&gt;"",BD!O26,".")</f>
        <v>menos de 2 horas</v>
      </c>
      <c r="P26" s="47" t="str">
        <f>IF(BD!P26&lt;&gt;"",BD!P26,".")</f>
        <v>Si</v>
      </c>
      <c r="Q26" s="49" t="str">
        <f>UPPER(IF(BD!Q26&lt;&gt;"",BD!Q26,"."))</f>
        <v>.</v>
      </c>
      <c r="R26" s="50" t="str">
        <f>IF(BD!R26&lt;&gt;"",BD!R26,".")</f>
        <v>Muy satisfecho</v>
      </c>
      <c r="S26" s="50" t="str">
        <f>IF(BD!S26&lt;&gt;"",BD!S26,".")</f>
        <v>Ninguna de las anteriores</v>
      </c>
      <c r="T26" s="50" t="str">
        <f>IF(BD!T26&lt;&gt;"",BD!T26,".")</f>
        <v>Muy Grave</v>
      </c>
      <c r="U26" s="51" t="str">
        <f>IF(BD!U26&lt;&gt;"",BD!U26,".")</f>
        <v>Extremadamente sensible</v>
      </c>
      <c r="V26" s="50" t="str">
        <f>IF(BD!V26&lt;&gt;"",BD!V26,".")</f>
        <v>Muy Fuerte</v>
      </c>
      <c r="W26" s="50" t="str">
        <f>IF(BD!W26&lt;&gt;"",BD!W26,".")</f>
        <v xml:space="preserve">Casi todos los días </v>
      </c>
      <c r="X26" s="51">
        <f>IF(BD!X26&lt;&gt;"",BD!X26,".")</f>
        <v>8</v>
      </c>
      <c r="Y26" s="51">
        <f>IF(BD!Y26&lt;&gt;"",BD!Y26,".")</f>
        <v>6</v>
      </c>
      <c r="Z26" s="51" t="str">
        <f>IF(BD!Z26&lt;&gt;"",BD!Z26,".")</f>
        <v>Molestia inconfundible</v>
      </c>
      <c r="AA26" s="51" t="str">
        <f>IF(BD!AA26&lt;&gt;"",BD!AA26,".")</f>
        <v>Molestia inconfundible</v>
      </c>
      <c r="AB26" s="51" t="str">
        <f>PROPER(IF(BD!AB26&lt;&gt;"",BD!AB26,"."))</f>
        <v>Casi Siempre</v>
      </c>
      <c r="AC26" s="51" t="str">
        <f>PROPER(IF(BD!AC26&lt;&gt;"",BD!AC26,"."))</f>
        <v>Casi Siempre</v>
      </c>
      <c r="AD26" s="51" t="str">
        <f>PROPER(IF(BD!AD26&lt;&gt;"",BD!AD26,"."))</f>
        <v>Casi Siempre</v>
      </c>
      <c r="AE26" s="51" t="str">
        <f>PROPER(IF(BD!AE26&lt;&gt;"",BD!AE26,"."))</f>
        <v>Casi Siempre</v>
      </c>
      <c r="AF26" s="51" t="str">
        <f>PROPER(IF(BD!AF26&lt;&gt;"",BD!AF26,"."))</f>
        <v>Casi Siempre</v>
      </c>
      <c r="AG26" s="51" t="str">
        <f>PROPER(IF(BD!AG26&lt;&gt;"",BD!AG26,"."))</f>
        <v>Casi Siempre</v>
      </c>
      <c r="AH26" s="51" t="str">
        <f>PROPER(IF(BD!AH26&lt;&gt;"",BD!AH26,"."))</f>
        <v>Casi Siempre</v>
      </c>
      <c r="AI26" s="51" t="str">
        <f>PROPER(IF(BD!AI26&lt;&gt;"",BD!AI26,"."))</f>
        <v>Entre 10:00 Pm Y 6:00 Am</v>
      </c>
      <c r="AJ26" s="50" t="str">
        <f>IF(BD!AJ26&lt;&gt;"",BD!AJ26,".")</f>
        <v>A FEO</v>
      </c>
      <c r="AK26" s="50" t="str">
        <f>IF(BD!AK26&lt;&gt;"",BD!AK26,".")</f>
        <v>.</v>
      </c>
      <c r="AL26" s="52">
        <f>IF(BD!AL26&lt;&gt;"",BD!AL26,".")</f>
        <v>1</v>
      </c>
      <c r="AM26" s="52">
        <f>IF(BD!AM26&lt;&gt;"",BD!AM26,".")</f>
        <v>2</v>
      </c>
      <c r="AN26" s="52">
        <f>IF(BD!AN26&lt;&gt;"",BD!AN26,".")</f>
        <v>3</v>
      </c>
    </row>
    <row r="27" spans="1:40" x14ac:dyDescent="0.2">
      <c r="A27" s="53">
        <f>IF(BD!A27&lt;&gt;"",BD!A27,".")</f>
        <v>42487.611763194443</v>
      </c>
      <c r="B27" s="46">
        <f>IF(BD!B27&lt;&gt;"",BD!B27,".")</f>
        <v>2</v>
      </c>
      <c r="C27" s="50" t="str">
        <f>IF(BD!C27&lt;&gt;"",BD!C27,".")</f>
        <v>Zf</v>
      </c>
      <c r="D27" s="47">
        <f>IF(BD!D27&lt;&gt;"",BD!D27,".")</f>
        <v>42716</v>
      </c>
      <c r="E27" s="51" t="str">
        <f>IFERROR(VLOOKUP(BD!E27,'Tabla Códigos'!$B$6:$C$13,2,FALSE),".")</f>
        <v>Sur_Occidente</v>
      </c>
      <c r="F27" s="51" t="str">
        <f>IFERROR(VLOOKUP(BD!F27,'Tabla Códigos'!$G$6:$H$29,2,FALSE),".")</f>
        <v>Amaime</v>
      </c>
      <c r="G27" s="46">
        <f>IF(BD!G27&lt;&gt;"",BD!G27,".")</f>
        <v>2</v>
      </c>
      <c r="H27" s="51">
        <f>IFERROR(VLOOKUP(BD!H27,'Tabla Códigos'!$B$18:$D$59,2,FALSE),".")</f>
        <v>76041</v>
      </c>
      <c r="I27" s="47" t="str">
        <f>UPPER(IF(BD!I27&lt;&gt;"",BD!I27,"."))</f>
        <v>JTUYUY</v>
      </c>
      <c r="J27" s="47" t="str">
        <f>IF(BD!J27&lt;&gt;"",BD!J27,".")</f>
        <v>Entre 21 y 30 años</v>
      </c>
      <c r="K27" s="47" t="str">
        <f>IF(BD!K27&lt;&gt;"",BD!K27,".")</f>
        <v>Mujer</v>
      </c>
      <c r="L27" s="47" t="str">
        <f>IF(BD!L27&lt;&gt;"",BD!L27,".")</f>
        <v>Primaria Incompleta</v>
      </c>
      <c r="M27" s="47" t="str">
        <f>IF(BD!M27&lt;&gt;"",BD!M27,".")</f>
        <v>Finca productiva</v>
      </c>
      <c r="N27" s="47" t="str">
        <f>IF(BD!N27&lt;&gt;"",BD!N27,".")</f>
        <v>Entre 2 y 5 años</v>
      </c>
      <c r="O27" s="47" t="str">
        <f>IF(BD!O27&lt;&gt;"",BD!O27,".")</f>
        <v>entre 2 y 5 horas</v>
      </c>
      <c r="P27" s="47" t="str">
        <f>IF(BD!P27&lt;&gt;"",BD!P27,".")</f>
        <v>No</v>
      </c>
      <c r="Q27" s="49" t="str">
        <f>UPPER(IF(BD!Q27&lt;&gt;"",BD!Q27,"."))</f>
        <v>.</v>
      </c>
      <c r="R27" s="50" t="str">
        <f>IF(BD!R27&lt;&gt;"",BD!R27,".")</f>
        <v>Nada satisfecho</v>
      </c>
      <c r="S27" s="50" t="str">
        <f>IF(BD!S27&lt;&gt;"",BD!S27,".")</f>
        <v>Problemas respiratorios (Neumonia, Asma, Bronquitis)</v>
      </c>
      <c r="T27" s="50" t="str">
        <f>IF(BD!T27&lt;&gt;"",BD!T27,".")</f>
        <v>Sin ninguna gravedad</v>
      </c>
      <c r="U27" s="51" t="str">
        <f>IF(BD!U27&lt;&gt;"",BD!U27,".")</f>
        <v>Nada sensible</v>
      </c>
      <c r="V27" s="50" t="str">
        <f>IF(BD!V27&lt;&gt;"",BD!V27,".")</f>
        <v>Sin olor</v>
      </c>
      <c r="W27" s="50" t="str">
        <f>IF(BD!W27&lt;&gt;"",BD!W27,".")</f>
        <v>Una o menos de una vez por mes</v>
      </c>
      <c r="X27" s="51">
        <f>IF(BD!X27&lt;&gt;"",BD!X27,".")</f>
        <v>0</v>
      </c>
      <c r="Y27" s="51">
        <f>IF(BD!Y27&lt;&gt;"",BD!Y27,".")</f>
        <v>7</v>
      </c>
      <c r="Z27" s="51" t="str">
        <f>IF(BD!Z27&lt;&gt;"",BD!Z27,".")</f>
        <v>Molestia  grave</v>
      </c>
      <c r="AA27" s="51" t="str">
        <f>IF(BD!AA27&lt;&gt;"",BD!AA27,".")</f>
        <v>Molestia  grave</v>
      </c>
      <c r="AB27" s="51" t="str">
        <f>PROPER(IF(BD!AB27&lt;&gt;"",BD!AB27,"."))</f>
        <v>Nunca</v>
      </c>
      <c r="AC27" s="51" t="str">
        <f>PROPER(IF(BD!AC27&lt;&gt;"",BD!AC27,"."))</f>
        <v>Nunca</v>
      </c>
      <c r="AD27" s="51" t="str">
        <f>PROPER(IF(BD!AD27&lt;&gt;"",BD!AD27,"."))</f>
        <v>Nunca</v>
      </c>
      <c r="AE27" s="51" t="str">
        <f>PROPER(IF(BD!AE27&lt;&gt;"",BD!AE27,"."))</f>
        <v>Nunca</v>
      </c>
      <c r="AF27" s="51" t="str">
        <f>PROPER(IF(BD!AF27&lt;&gt;"",BD!AF27,"."))</f>
        <v>Nunca</v>
      </c>
      <c r="AG27" s="51" t="str">
        <f>PROPER(IF(BD!AG27&lt;&gt;"",BD!AG27,"."))</f>
        <v>Nunca</v>
      </c>
      <c r="AH27" s="51" t="str">
        <f>PROPER(IF(BD!AH27&lt;&gt;"",BD!AH27,"."))</f>
        <v>Nunca</v>
      </c>
      <c r="AI27" s="51" t="str">
        <f>PROPER(IF(BD!AI27&lt;&gt;"",BD!AI27,"."))</f>
        <v>Todo El Tiempo</v>
      </c>
      <c r="AJ27" s="50" t="str">
        <f>IF(BD!AJ27&lt;&gt;"",BD!AJ27,".")</f>
        <v>A FEO</v>
      </c>
      <c r="AK27" s="50" t="str">
        <f>IF(BD!AK27&lt;&gt;"",BD!AK27,".")</f>
        <v>.</v>
      </c>
      <c r="AL27" s="52">
        <f>IF(BD!AL27&lt;&gt;"",BD!AL27,".")</f>
        <v>1</v>
      </c>
      <c r="AM27" s="52">
        <f>IF(BD!AM27&lt;&gt;"",BD!AM27,".")</f>
        <v>2</v>
      </c>
      <c r="AN27" s="52">
        <f>IF(BD!AN27&lt;&gt;"",BD!AN27,".")</f>
        <v>3</v>
      </c>
    </row>
    <row r="28" spans="1:40" x14ac:dyDescent="0.2">
      <c r="A28" s="53">
        <f>IF(BD!A28&lt;&gt;"",BD!A28,".")</f>
        <v>42487.611763194443</v>
      </c>
      <c r="B28" s="46">
        <f>IF(BD!B28&lt;&gt;"",BD!B28,".")</f>
        <v>2</v>
      </c>
      <c r="C28" s="50" t="str">
        <f>IF(BD!C28&lt;&gt;"",BD!C28,".")</f>
        <v>Zk</v>
      </c>
      <c r="D28" s="47">
        <f>IF(BD!D28&lt;&gt;"",BD!D28,".")</f>
        <v>42716</v>
      </c>
      <c r="E28" s="51" t="str">
        <f>IFERROR(VLOOKUP(BD!E28,'Tabla Códigos'!$B$6:$C$13,2,FALSE),".")</f>
        <v>Pacifico_Este</v>
      </c>
      <c r="F28" s="51" t="str">
        <f>IFERROR(VLOOKUP(BD!F28,'Tabla Códigos'!$G$6:$H$29,2,FALSE),".")</f>
        <v>Amaime</v>
      </c>
      <c r="G28" s="46">
        <f>IF(BD!G28&lt;&gt;"",BD!G28,".")</f>
        <v>2</v>
      </c>
      <c r="H28" s="51">
        <f>IFERROR(VLOOKUP(BD!H28,'Tabla Códigos'!$B$18:$D$59,2,FALSE),".")</f>
        <v>76041</v>
      </c>
      <c r="I28" s="47" t="str">
        <f>UPPER(IF(BD!I28&lt;&gt;"",BD!I28,"."))</f>
        <v>JTUYUY</v>
      </c>
      <c r="J28" s="47" t="str">
        <f>IF(BD!J28&lt;&gt;"",BD!J28,".")</f>
        <v>Entre 31 y 40 años</v>
      </c>
      <c r="K28" s="47" t="str">
        <f>IF(BD!K28&lt;&gt;"",BD!K28,".")</f>
        <v>Hombre</v>
      </c>
      <c r="L28" s="47" t="str">
        <f>IF(BD!L28&lt;&gt;"",BD!L28,".")</f>
        <v>Primaria completa</v>
      </c>
      <c r="M28" s="47" t="str">
        <f>IF(BD!M28&lt;&gt;"",BD!M28,".")</f>
        <v>Finca de recreo</v>
      </c>
      <c r="N28" s="47" t="str">
        <f>IF(BD!N28&lt;&gt;"",BD!N28,".")</f>
        <v>Entre 6 y 10 años</v>
      </c>
      <c r="O28" s="47" t="str">
        <f>IF(BD!O28&lt;&gt;"",BD!O28,".")</f>
        <v>entre 5 y 10 horas</v>
      </c>
      <c r="P28" s="47" t="str">
        <f>IF(BD!P28&lt;&gt;"",BD!P28,".")</f>
        <v>Si</v>
      </c>
      <c r="Q28" s="49" t="str">
        <f>UPPER(IF(BD!Q28&lt;&gt;"",BD!Q28,"."))</f>
        <v>.</v>
      </c>
      <c r="R28" s="50" t="str">
        <f>IF(BD!R28&lt;&gt;"",BD!R28,".")</f>
        <v>Poco satisfecho</v>
      </c>
      <c r="S28" s="50" t="str">
        <f>IF(BD!S28&lt;&gt;"",BD!S28,".")</f>
        <v>Enfermedades virales (Dengue, Hepatitis, Fiebre Amarilla)</v>
      </c>
      <c r="T28" s="50" t="str">
        <f>IF(BD!T28&lt;&gt;"",BD!T28,".")</f>
        <v>poco grave</v>
      </c>
      <c r="U28" s="51" t="str">
        <f>IF(BD!U28&lt;&gt;"",BD!U28,".")</f>
        <v>Ligeramente sensible</v>
      </c>
      <c r="V28" s="50" t="str">
        <f>IF(BD!V28&lt;&gt;"",BD!V28,".")</f>
        <v>Leve</v>
      </c>
      <c r="W28" s="50" t="str">
        <f>IF(BD!W28&lt;&gt;"",BD!W28,".")</f>
        <v>Dos a tres veces por mes</v>
      </c>
      <c r="X28" s="51">
        <f>IF(BD!X28&lt;&gt;"",BD!X28,".")</f>
        <v>6</v>
      </c>
      <c r="Y28" s="51">
        <f>IF(BD!Y28&lt;&gt;"",BD!Y28,".")</f>
        <v>8</v>
      </c>
      <c r="Z28" s="51" t="str">
        <f>IF(BD!Z28&lt;&gt;"",BD!Z28,".")</f>
        <v>Molestia muy grave</v>
      </c>
      <c r="AA28" s="51" t="str">
        <f>IF(BD!AA28&lt;&gt;"",BD!AA28,".")</f>
        <v>Molestia muy grave</v>
      </c>
      <c r="AB28" s="51" t="str">
        <f>PROPER(IF(BD!AB28&lt;&gt;"",BD!AB28,"."))</f>
        <v>Rara Vez</v>
      </c>
      <c r="AC28" s="51" t="str">
        <f>PROPER(IF(BD!AC28&lt;&gt;"",BD!AC28,"."))</f>
        <v>Rara Vez</v>
      </c>
      <c r="AD28" s="51" t="str">
        <f>PROPER(IF(BD!AD28&lt;&gt;"",BD!AD28,"."))</f>
        <v>Rara Vez</v>
      </c>
      <c r="AE28" s="51" t="str">
        <f>PROPER(IF(BD!AE28&lt;&gt;"",BD!AE28,"."))</f>
        <v>Rara Vez</v>
      </c>
      <c r="AF28" s="51" t="str">
        <f>PROPER(IF(BD!AF28&lt;&gt;"",BD!AF28,"."))</f>
        <v>Rara Vez</v>
      </c>
      <c r="AG28" s="51" t="str">
        <f>PROPER(IF(BD!AG28&lt;&gt;"",BD!AG28,"."))</f>
        <v>Rara Vez</v>
      </c>
      <c r="AH28" s="51" t="str">
        <f>PROPER(IF(BD!AH28&lt;&gt;"",BD!AH28,"."))</f>
        <v>Rara Vez</v>
      </c>
      <c r="AI28" s="51" t="str">
        <f>PROPER(IF(BD!AI28&lt;&gt;"",BD!AI28,"."))</f>
        <v>Entre 6:00 Am Y 12:00 M</v>
      </c>
      <c r="AJ28" s="50" t="str">
        <f>IF(BD!AJ28&lt;&gt;"",BD!AJ28,".")</f>
        <v>A FEO</v>
      </c>
      <c r="AK28" s="50" t="str">
        <f>IF(BD!AK28&lt;&gt;"",BD!AK28,".")</f>
        <v>.</v>
      </c>
      <c r="AL28" s="52">
        <f>IF(BD!AL28&lt;&gt;"",BD!AL28,".")</f>
        <v>1</v>
      </c>
      <c r="AM28" s="52">
        <f>IF(BD!AM28&lt;&gt;"",BD!AM28,".")</f>
        <v>2</v>
      </c>
      <c r="AN28" s="52">
        <f>IF(BD!AN28&lt;&gt;"",BD!AN28,".")</f>
        <v>3</v>
      </c>
    </row>
    <row r="29" spans="1:40" x14ac:dyDescent="0.2">
      <c r="A29" s="53">
        <f>IF(BD!A29&lt;&gt;"",BD!A29,".")</f>
        <v>42487.611763194443</v>
      </c>
      <c r="B29" s="46">
        <f>IF(BD!B29&lt;&gt;"",BD!B29,".")</f>
        <v>2</v>
      </c>
      <c r="C29" s="50" t="str">
        <f>IF(BD!C29&lt;&gt;"",BD!C29,".")</f>
        <v>Zn</v>
      </c>
      <c r="D29" s="47">
        <f>IF(BD!D29&lt;&gt;"",BD!D29,".")</f>
        <v>42716</v>
      </c>
      <c r="E29" s="51" t="str">
        <f>IFERROR(VLOOKUP(BD!E29,'Tabla Códigos'!$B$6:$C$13,2,FALSE),".")</f>
        <v>Sur_Oriente</v>
      </c>
      <c r="F29" s="51" t="str">
        <f>IFERROR(VLOOKUP(BD!F29,'Tabla Códigos'!$G$6:$H$29,2,FALSE),".")</f>
        <v>Amaime</v>
      </c>
      <c r="G29" s="46">
        <f>IF(BD!G29&lt;&gt;"",BD!G29,".")</f>
        <v>2</v>
      </c>
      <c r="H29" s="51">
        <f>IFERROR(VLOOKUP(BD!H29,'Tabla Códigos'!$B$18:$D$59,2,FALSE),".")</f>
        <v>76041</v>
      </c>
      <c r="I29" s="47" t="str">
        <f>UPPER(IF(BD!I29&lt;&gt;"",BD!I29,"."))</f>
        <v>JTUYUY</v>
      </c>
      <c r="J29" s="47" t="str">
        <f>IF(BD!J29&lt;&gt;"",BD!J29,".")</f>
        <v>Entre 41 y 50 años</v>
      </c>
      <c r="K29" s="47" t="str">
        <f>IF(BD!K29&lt;&gt;"",BD!K29,".")</f>
        <v>Mujer</v>
      </c>
      <c r="L29" s="47" t="str">
        <f>IF(BD!L29&lt;&gt;"",BD!L29,".")</f>
        <v>Secundaria Incompleta</v>
      </c>
      <c r="M29" s="47" t="str">
        <f>IF(BD!M29&lt;&gt;"",BD!M29,".")</f>
        <v>Establecimiento público</v>
      </c>
      <c r="N29" s="47" t="str">
        <f>IF(BD!N29&lt;&gt;"",BD!N29,".")</f>
        <v>Entre 11 y 20 años</v>
      </c>
      <c r="O29" s="47" t="str">
        <f>IF(BD!O29&lt;&gt;"",BD!O29,".")</f>
        <v xml:space="preserve">mas de 10 horas </v>
      </c>
      <c r="P29" s="47" t="str">
        <f>IF(BD!P29&lt;&gt;"",BD!P29,".")</f>
        <v>No</v>
      </c>
      <c r="Q29" s="49" t="str">
        <f>UPPER(IF(BD!Q29&lt;&gt;"",BD!Q29,"."))</f>
        <v>.</v>
      </c>
      <c r="R29" s="50" t="str">
        <f>IF(BD!R29&lt;&gt;"",BD!R29,".")</f>
        <v>Moderadamente satisfecho</v>
      </c>
      <c r="S29" s="50" t="str">
        <f>IF(BD!S29&lt;&gt;"",BD!S29,".")</f>
        <v>Dificultades cardiovasculares (Problemas circulatorios o del corazón)</v>
      </c>
      <c r="T29" s="50" t="str">
        <f>IF(BD!T29&lt;&gt;"",BD!T29,".")</f>
        <v>Moderadamente grave</v>
      </c>
      <c r="U29" s="51" t="str">
        <f>IF(BD!U29&lt;&gt;"",BD!U29,".")</f>
        <v>Sensible</v>
      </c>
      <c r="V29" s="50" t="str">
        <f>IF(BD!V29&lt;&gt;"",BD!V29,".")</f>
        <v>Inconfundible</v>
      </c>
      <c r="W29" s="50" t="str">
        <f>IF(BD!W29&lt;&gt;"",BD!W29,".")</f>
        <v>Una vez por semana</v>
      </c>
      <c r="X29" s="51">
        <f>IF(BD!X29&lt;&gt;"",BD!X29,".")</f>
        <v>8</v>
      </c>
      <c r="Y29" s="51">
        <f>IF(BD!Y29&lt;&gt;"",BD!Y29,".")</f>
        <v>1</v>
      </c>
      <c r="Z29" s="51" t="str">
        <f>IF(BD!Z29&lt;&gt;"",BD!Z29,".")</f>
        <v>Molestia Intolerable</v>
      </c>
      <c r="AA29" s="51" t="str">
        <f>IF(BD!AA29&lt;&gt;"",BD!AA29,".")</f>
        <v>Molestia Intolerable</v>
      </c>
      <c r="AB29" s="51" t="str">
        <f>PROPER(IF(BD!AB29&lt;&gt;"",BD!AB29,"."))</f>
        <v>Algunas Veces</v>
      </c>
      <c r="AC29" s="51" t="str">
        <f>PROPER(IF(BD!AC29&lt;&gt;"",BD!AC29,"."))</f>
        <v>Algunas Veces</v>
      </c>
      <c r="AD29" s="51" t="str">
        <f>PROPER(IF(BD!AD29&lt;&gt;"",BD!AD29,"."))</f>
        <v>Algunas Veces</v>
      </c>
      <c r="AE29" s="51" t="str">
        <f>PROPER(IF(BD!AE29&lt;&gt;"",BD!AE29,"."))</f>
        <v>Algunas Veces</v>
      </c>
      <c r="AF29" s="51" t="str">
        <f>PROPER(IF(BD!AF29&lt;&gt;"",BD!AF29,"."))</f>
        <v>Algunas Veces</v>
      </c>
      <c r="AG29" s="51" t="str">
        <f>PROPER(IF(BD!AG29&lt;&gt;"",BD!AG29,"."))</f>
        <v>Algunas Veces</v>
      </c>
      <c r="AH29" s="51" t="str">
        <f>PROPER(IF(BD!AH29&lt;&gt;"",BD!AH29,"."))</f>
        <v>Algunas Veces</v>
      </c>
      <c r="AI29" s="51" t="str">
        <f>PROPER(IF(BD!AI29&lt;&gt;"",BD!AI29,"."))</f>
        <v>Entre 12:00 M Y 6:00 Pm</v>
      </c>
      <c r="AJ29" s="50" t="str">
        <f>IF(BD!AJ29&lt;&gt;"",BD!AJ29,".")</f>
        <v>A FEO</v>
      </c>
      <c r="AK29" s="50" t="str">
        <f>IF(BD!AK29&lt;&gt;"",BD!AK29,".")</f>
        <v>.</v>
      </c>
      <c r="AL29" s="52">
        <f>IF(BD!AL29&lt;&gt;"",BD!AL29,".")</f>
        <v>1</v>
      </c>
      <c r="AM29" s="52">
        <f>IF(BD!AM29&lt;&gt;"",BD!AM29,".")</f>
        <v>2</v>
      </c>
      <c r="AN29" s="52">
        <f>IF(BD!AN29&lt;&gt;"",BD!AN29,".")</f>
        <v>3</v>
      </c>
    </row>
    <row r="30" spans="1:40" x14ac:dyDescent="0.2">
      <c r="A30" s="53">
        <f>IF(BD!A30&lt;&gt;"",BD!A30,".")</f>
        <v>42487.611763194443</v>
      </c>
      <c r="B30" s="46">
        <f>IF(BD!B30&lt;&gt;"",BD!B30,".")</f>
        <v>2</v>
      </c>
      <c r="C30" s="50" t="str">
        <f>IF(BD!C30&lt;&gt;"",BD!C30,".")</f>
        <v>Zf</v>
      </c>
      <c r="D30" s="47">
        <f>IF(BD!D30&lt;&gt;"",BD!D30,".")</f>
        <v>42716</v>
      </c>
      <c r="E30" s="51" t="str">
        <f>IFERROR(VLOOKUP(BD!E30,'Tabla Códigos'!$B$6:$C$13,2,FALSE),".")</f>
        <v>Pacifico_Este</v>
      </c>
      <c r="F30" s="51" t="str">
        <f>IFERROR(VLOOKUP(BD!F30,'Tabla Códigos'!$G$6:$H$29,2,FALSE),".")</f>
        <v>Amaime</v>
      </c>
      <c r="G30" s="46">
        <f>IF(BD!G30&lt;&gt;"",BD!G30,".")</f>
        <v>2</v>
      </c>
      <c r="H30" s="51">
        <f>IFERROR(VLOOKUP(BD!H30,'Tabla Códigos'!$B$18:$D$59,2,FALSE),".")</f>
        <v>76041</v>
      </c>
      <c r="I30" s="47" t="str">
        <f>UPPER(IF(BD!I30&lt;&gt;"",BD!I30,"."))</f>
        <v>JTUYUY</v>
      </c>
      <c r="J30" s="47" t="str">
        <f>IF(BD!J30&lt;&gt;"",BD!J30,".")</f>
        <v>Entre 51 y 60 años</v>
      </c>
      <c r="K30" s="47" t="str">
        <f>IF(BD!K30&lt;&gt;"",BD!K30,".")</f>
        <v>Hombre</v>
      </c>
      <c r="L30" s="47" t="str">
        <f>IF(BD!L30&lt;&gt;"",BD!L30,".")</f>
        <v>Secundaria completa</v>
      </c>
      <c r="M30" s="47" t="str">
        <f>IF(BD!M30&lt;&gt;"",BD!M30,".")</f>
        <v>Establecimiento comercial</v>
      </c>
      <c r="N30" s="47" t="str">
        <f>IF(BD!N30&lt;&gt;"",BD!N30,".")</f>
        <v>Entre 20 y 30 años</v>
      </c>
      <c r="O30" s="47" t="str">
        <f>IF(BD!O30&lt;&gt;"",BD!O30,".")</f>
        <v>menos de 2 horas</v>
      </c>
      <c r="P30" s="47" t="str">
        <f>IF(BD!P30&lt;&gt;"",BD!P30,".")</f>
        <v>Si</v>
      </c>
      <c r="Q30" s="49" t="str">
        <f>UPPER(IF(BD!Q30&lt;&gt;"",BD!Q30,"."))</f>
        <v>.</v>
      </c>
      <c r="R30" s="50" t="str">
        <f>IF(BD!R30&lt;&gt;"",BD!R30,".")</f>
        <v>Satisfecho</v>
      </c>
      <c r="S30" s="50" t="str">
        <f>IF(BD!S30&lt;&gt;"",BD!S30,".")</f>
        <v>Trastornos del sistema nervioso (Insomio, dolores de cabeza)</v>
      </c>
      <c r="T30" s="50" t="str">
        <f>IF(BD!T30&lt;&gt;"",BD!T30,".")</f>
        <v>Grave</v>
      </c>
      <c r="U30" s="51" t="str">
        <f>IF(BD!U30&lt;&gt;"",BD!U30,".")</f>
        <v>Muy sensible</v>
      </c>
      <c r="V30" s="50" t="str">
        <f>IF(BD!V30&lt;&gt;"",BD!V30,".")</f>
        <v>Fuerte</v>
      </c>
      <c r="W30" s="50" t="str">
        <f>IF(BD!W30&lt;&gt;"",BD!W30,".")</f>
        <v>Dos a tres veces por semana</v>
      </c>
      <c r="X30" s="51">
        <f>IF(BD!X30&lt;&gt;"",BD!X30,".")</f>
        <v>8</v>
      </c>
      <c r="Y30" s="51">
        <f>IF(BD!Y30&lt;&gt;"",BD!Y30,".")</f>
        <v>7</v>
      </c>
      <c r="Z30" s="51" t="str">
        <f>IF(BD!Z30&lt;&gt;"",BD!Z30,".")</f>
        <v>Ninguna Molestia</v>
      </c>
      <c r="AA30" s="51" t="str">
        <f>IF(BD!AA30&lt;&gt;"",BD!AA30,".")</f>
        <v>Ninguna Molestia</v>
      </c>
      <c r="AB30" s="51" t="str">
        <f>PROPER(IF(BD!AB30&lt;&gt;"",BD!AB30,"."))</f>
        <v>Frecuentemente</v>
      </c>
      <c r="AC30" s="51" t="str">
        <f>PROPER(IF(BD!AC30&lt;&gt;"",BD!AC30,"."))</f>
        <v>Frecuentemente</v>
      </c>
      <c r="AD30" s="51" t="str">
        <f>PROPER(IF(BD!AD30&lt;&gt;"",BD!AD30,"."))</f>
        <v>Frecuentemente</v>
      </c>
      <c r="AE30" s="51" t="str">
        <f>PROPER(IF(BD!AE30&lt;&gt;"",BD!AE30,"."))</f>
        <v>Frecuentemente</v>
      </c>
      <c r="AF30" s="51" t="str">
        <f>PROPER(IF(BD!AF30&lt;&gt;"",BD!AF30,"."))</f>
        <v>Frecuentemente</v>
      </c>
      <c r="AG30" s="51" t="str">
        <f>PROPER(IF(BD!AG30&lt;&gt;"",BD!AG30,"."))</f>
        <v>Frecuentemente</v>
      </c>
      <c r="AH30" s="51" t="str">
        <f>PROPER(IF(BD!AH30&lt;&gt;"",BD!AH30,"."))</f>
        <v>Frecuentemente</v>
      </c>
      <c r="AI30" s="51" t="str">
        <f>PROPER(IF(BD!AI30&lt;&gt;"",BD!AI30,"."))</f>
        <v>Entre 6:00 Pm Y 10:00 Pm</v>
      </c>
      <c r="AJ30" s="50" t="str">
        <f>IF(BD!AJ30&lt;&gt;"",BD!AJ30,".")</f>
        <v>A FEO</v>
      </c>
      <c r="AK30" s="50" t="str">
        <f>IF(BD!AK30&lt;&gt;"",BD!AK30,".")</f>
        <v>.</v>
      </c>
      <c r="AL30" s="52">
        <f>IF(BD!AL30&lt;&gt;"",BD!AL30,".")</f>
        <v>1</v>
      </c>
      <c r="AM30" s="52">
        <f>IF(BD!AM30&lt;&gt;"",BD!AM30,".")</f>
        <v>2</v>
      </c>
      <c r="AN30" s="52">
        <f>IF(BD!AN30&lt;&gt;"",BD!AN30,".")</f>
        <v>3</v>
      </c>
    </row>
    <row r="31" spans="1:40" x14ac:dyDescent="0.2">
      <c r="A31" s="53">
        <f>IF(BD!A31&lt;&gt;"",BD!A31,".")</f>
        <v>42487.611763194443</v>
      </c>
      <c r="B31" s="46">
        <f>IF(BD!B31&lt;&gt;"",BD!B31,".")</f>
        <v>2</v>
      </c>
      <c r="C31" s="50" t="str">
        <f>IF(BD!C31&lt;&gt;"",BD!C31,".")</f>
        <v>Zk</v>
      </c>
      <c r="D31" s="47">
        <f>IF(BD!D31&lt;&gt;"",BD!D31,".")</f>
        <v>42716</v>
      </c>
      <c r="E31" s="51" t="str">
        <f>IFERROR(VLOOKUP(BD!E31,'Tabla Códigos'!$B$6:$C$13,2,FALSE),".")</f>
        <v>Pacifico_Este</v>
      </c>
      <c r="F31" s="51" t="str">
        <f>IFERROR(VLOOKUP(BD!F31,'Tabla Códigos'!$G$6:$H$29,2,FALSE),".")</f>
        <v>Amaime</v>
      </c>
      <c r="G31" s="46">
        <f>IF(BD!G31&lt;&gt;"",BD!G31,".")</f>
        <v>2</v>
      </c>
      <c r="H31" s="51">
        <f>IFERROR(VLOOKUP(BD!H31,'Tabla Códigos'!$B$18:$D$59,2,FALSE),".")</f>
        <v>76041</v>
      </c>
      <c r="I31" s="47" t="str">
        <f>UPPER(IF(BD!I31&lt;&gt;"",BD!I31,"."))</f>
        <v>JTUYUY</v>
      </c>
      <c r="J31" s="47" t="str">
        <f>IF(BD!J31&lt;&gt;"",BD!J31,".")</f>
        <v>Entre 61 y 70 años</v>
      </c>
      <c r="K31" s="47" t="str">
        <f>IF(BD!K31&lt;&gt;"",BD!K31,".")</f>
        <v>Mujer</v>
      </c>
      <c r="L31" s="47" t="str">
        <f>IF(BD!L31&lt;&gt;"",BD!L31,".")</f>
        <v>Hasta Técnico-Universitario-Posgrado</v>
      </c>
      <c r="M31" s="47" t="str">
        <f>IF(BD!M31&lt;&gt;"",BD!M31,".")</f>
        <v xml:space="preserve">Otro. </v>
      </c>
      <c r="N31" s="47" t="str">
        <f>IF(BD!N31&lt;&gt;"",BD!N31,".")</f>
        <v>Mas de 30 años</v>
      </c>
      <c r="O31" s="47" t="str">
        <f>IF(BD!O31&lt;&gt;"",BD!O31,".")</f>
        <v>entre 2 y 5 horas</v>
      </c>
      <c r="P31" s="47" t="str">
        <f>IF(BD!P31&lt;&gt;"",BD!P31,".")</f>
        <v>No</v>
      </c>
      <c r="Q31" s="49" t="str">
        <f>UPPER(IF(BD!Q31&lt;&gt;"",BD!Q31,"."))</f>
        <v>.</v>
      </c>
      <c r="R31" s="50" t="str">
        <f>IF(BD!R31&lt;&gt;"",BD!R31,".")</f>
        <v>Muy satisfecho</v>
      </c>
      <c r="S31" s="50" t="str">
        <f>IF(BD!S31&lt;&gt;"",BD!S31,".")</f>
        <v>Ninguna de las anteriores</v>
      </c>
      <c r="T31" s="50" t="str">
        <f>IF(BD!T31&lt;&gt;"",BD!T31,".")</f>
        <v>Muy Grave</v>
      </c>
      <c r="U31" s="51" t="str">
        <f>IF(BD!U31&lt;&gt;"",BD!U31,".")</f>
        <v>Extremadamente sensible</v>
      </c>
      <c r="V31" s="50" t="str">
        <f>IF(BD!V31&lt;&gt;"",BD!V31,".")</f>
        <v>Muy Fuerte</v>
      </c>
      <c r="W31" s="50" t="str">
        <f>IF(BD!W31&lt;&gt;"",BD!W31,".")</f>
        <v xml:space="preserve">Casi todos los días </v>
      </c>
      <c r="X31" s="51">
        <f>IF(BD!X31&lt;&gt;"",BD!X31,".")</f>
        <v>8</v>
      </c>
      <c r="Y31" s="51">
        <f>IF(BD!Y31&lt;&gt;"",BD!Y31,".")</f>
        <v>6</v>
      </c>
      <c r="Z31" s="51" t="str">
        <f>IF(BD!Z31&lt;&gt;"",BD!Z31,".")</f>
        <v>Molestia insignificante</v>
      </c>
      <c r="AA31" s="51" t="str">
        <f>IF(BD!AA31&lt;&gt;"",BD!AA31,".")</f>
        <v>Molestia insignificante</v>
      </c>
      <c r="AB31" s="51" t="str">
        <f>PROPER(IF(BD!AB31&lt;&gt;"",BD!AB31,"."))</f>
        <v>Casi Siempre</v>
      </c>
      <c r="AC31" s="51" t="str">
        <f>PROPER(IF(BD!AC31&lt;&gt;"",BD!AC31,"."))</f>
        <v>Casi Siempre</v>
      </c>
      <c r="AD31" s="51" t="str">
        <f>PROPER(IF(BD!AD31&lt;&gt;"",BD!AD31,"."))</f>
        <v>Casi Siempre</v>
      </c>
      <c r="AE31" s="51" t="str">
        <f>PROPER(IF(BD!AE31&lt;&gt;"",BD!AE31,"."))</f>
        <v>Casi Siempre</v>
      </c>
      <c r="AF31" s="51" t="str">
        <f>PROPER(IF(BD!AF31&lt;&gt;"",BD!AF31,"."))</f>
        <v>Casi Siempre</v>
      </c>
      <c r="AG31" s="51" t="str">
        <f>PROPER(IF(BD!AG31&lt;&gt;"",BD!AG31,"."))</f>
        <v>Casi Siempre</v>
      </c>
      <c r="AH31" s="51" t="str">
        <f>PROPER(IF(BD!AH31&lt;&gt;"",BD!AH31,"."))</f>
        <v>Casi Siempre</v>
      </c>
      <c r="AI31" s="51" t="str">
        <f>PROPER(IF(BD!AI31&lt;&gt;"",BD!AI31,"."))</f>
        <v>Entre 10:00 Pm Y 6:00 Am</v>
      </c>
      <c r="AJ31" s="50" t="str">
        <f>IF(BD!AJ31&lt;&gt;"",BD!AJ31,".")</f>
        <v>A FEO</v>
      </c>
      <c r="AK31" s="50" t="str">
        <f>IF(BD!AK31&lt;&gt;"",BD!AK31,".")</f>
        <v>.</v>
      </c>
      <c r="AL31" s="52">
        <f>IF(BD!AL31&lt;&gt;"",BD!AL31,".")</f>
        <v>1</v>
      </c>
      <c r="AM31" s="52">
        <f>IF(BD!AM31&lt;&gt;"",BD!AM31,".")</f>
        <v>2</v>
      </c>
      <c r="AN31" s="52">
        <f>IF(BD!AN31&lt;&gt;"",BD!AN31,".")</f>
        <v>3</v>
      </c>
    </row>
    <row r="32" spans="1:40" x14ac:dyDescent="0.2">
      <c r="A32" s="53">
        <f>IF(BD!A32&lt;&gt;"",BD!A32,".")</f>
        <v>42487.611763194443</v>
      </c>
      <c r="B32" s="46">
        <f>IF(BD!B32&lt;&gt;"",BD!B32,".")</f>
        <v>2</v>
      </c>
      <c r="C32" s="50" t="str">
        <f>IF(BD!C32&lt;&gt;"",BD!C32,".")</f>
        <v>Zn</v>
      </c>
      <c r="D32" s="47">
        <f>IF(BD!D32&lt;&gt;"",BD!D32,".")</f>
        <v>42716</v>
      </c>
      <c r="E32" s="51" t="str">
        <f>IFERROR(VLOOKUP(BD!E32,'Tabla Códigos'!$B$6:$C$13,2,FALSE),".")</f>
        <v>Pacifico_Este</v>
      </c>
      <c r="F32" s="51" t="str">
        <f>IFERROR(VLOOKUP(BD!F32,'Tabla Códigos'!$G$6:$H$29,2,FALSE),".")</f>
        <v>Amaime</v>
      </c>
      <c r="G32" s="46">
        <f>IF(BD!G32&lt;&gt;"",BD!G32,".")</f>
        <v>2</v>
      </c>
      <c r="H32" s="51">
        <f>IFERROR(VLOOKUP(BD!H32,'Tabla Códigos'!$B$18:$D$59,2,FALSE),".")</f>
        <v>76041</v>
      </c>
      <c r="I32" s="47" t="str">
        <f>UPPER(IF(BD!I32&lt;&gt;"",BD!I32,"."))</f>
        <v>JTUYUY</v>
      </c>
      <c r="J32" s="47" t="str">
        <f>IF(BD!J32&lt;&gt;"",BD!J32,".")</f>
        <v>Entre 18 y 20 años</v>
      </c>
      <c r="K32" s="47" t="str">
        <f>IF(BD!K32&lt;&gt;"",BD!K32,".")</f>
        <v>Hombre</v>
      </c>
      <c r="L32" s="47" t="str">
        <f>IF(BD!L32&lt;&gt;"",BD!L32,".")</f>
        <v>Sin estudio</v>
      </c>
      <c r="M32" s="47" t="str">
        <f>IF(BD!M32&lt;&gt;"",BD!M32,".")</f>
        <v>Vivienda</v>
      </c>
      <c r="N32" s="47" t="str">
        <f>IF(BD!N32&lt;&gt;"",BD!N32,".")</f>
        <v>Menos de 2 años</v>
      </c>
      <c r="O32" s="47" t="str">
        <f>IF(BD!O32&lt;&gt;"",BD!O32,".")</f>
        <v>entre 5 y 10 horas</v>
      </c>
      <c r="P32" s="47" t="str">
        <f>IF(BD!P32&lt;&gt;"",BD!P32,".")</f>
        <v>Si</v>
      </c>
      <c r="Q32" s="49" t="str">
        <f>UPPER(IF(BD!Q32&lt;&gt;"",BD!Q32,"."))</f>
        <v>.</v>
      </c>
      <c r="R32" s="50" t="str">
        <f>IF(BD!R32&lt;&gt;"",BD!R32,".")</f>
        <v>Nada satisfecho</v>
      </c>
      <c r="S32" s="50" t="str">
        <f>IF(BD!S32&lt;&gt;"",BD!S32,".")</f>
        <v>Problemas respiratorios (Neumonia, Asma, Bronquitis)</v>
      </c>
      <c r="T32" s="50" t="str">
        <f>IF(BD!T32&lt;&gt;"",BD!T32,".")</f>
        <v>Sin ninguna gravedad</v>
      </c>
      <c r="U32" s="51" t="str">
        <f>IF(BD!U32&lt;&gt;"",BD!U32,".")</f>
        <v>Nada sensible</v>
      </c>
      <c r="V32" s="50" t="str">
        <f>IF(BD!V32&lt;&gt;"",BD!V32,".")</f>
        <v>Sin olor</v>
      </c>
      <c r="W32" s="50" t="str">
        <f>IF(BD!W32&lt;&gt;"",BD!W32,".")</f>
        <v>Una o menos de una vez por mes</v>
      </c>
      <c r="X32" s="51">
        <f>IF(BD!X32&lt;&gt;"",BD!X32,".")</f>
        <v>2</v>
      </c>
      <c r="Y32" s="51">
        <f>IF(BD!Y32&lt;&gt;"",BD!Y32,".")</f>
        <v>2</v>
      </c>
      <c r="Z32" s="51" t="str">
        <f>IF(BD!Z32&lt;&gt;"",BD!Z32,".")</f>
        <v>Molestia leve</v>
      </c>
      <c r="AA32" s="51" t="str">
        <f>IF(BD!AA32&lt;&gt;"",BD!AA32,".")</f>
        <v>Molestia leve</v>
      </c>
      <c r="AB32" s="51" t="str">
        <f>PROPER(IF(BD!AB32&lt;&gt;"",BD!AB32,"."))</f>
        <v>Nunca</v>
      </c>
      <c r="AC32" s="51" t="str">
        <f>PROPER(IF(BD!AC32&lt;&gt;"",BD!AC32,"."))</f>
        <v>Nunca</v>
      </c>
      <c r="AD32" s="51" t="str">
        <f>PROPER(IF(BD!AD32&lt;&gt;"",BD!AD32,"."))</f>
        <v>Nunca</v>
      </c>
      <c r="AE32" s="51" t="str">
        <f>PROPER(IF(BD!AE32&lt;&gt;"",BD!AE32,"."))</f>
        <v>Nunca</v>
      </c>
      <c r="AF32" s="51" t="str">
        <f>PROPER(IF(BD!AF32&lt;&gt;"",BD!AF32,"."))</f>
        <v>Nunca</v>
      </c>
      <c r="AG32" s="51" t="str">
        <f>PROPER(IF(BD!AG32&lt;&gt;"",BD!AG32,"."))</f>
        <v>Nunca</v>
      </c>
      <c r="AH32" s="51" t="str">
        <f>PROPER(IF(BD!AH32&lt;&gt;"",BD!AH32,"."))</f>
        <v>Nunca</v>
      </c>
      <c r="AI32" s="51" t="str">
        <f>PROPER(IF(BD!AI32&lt;&gt;"",BD!AI32,"."))</f>
        <v>Todo El Tiempo</v>
      </c>
      <c r="AJ32" s="50" t="str">
        <f>IF(BD!AJ32&lt;&gt;"",BD!AJ32,".")</f>
        <v>A FEO</v>
      </c>
      <c r="AK32" s="50" t="str">
        <f>IF(BD!AK32&lt;&gt;"",BD!AK32,".")</f>
        <v>.</v>
      </c>
      <c r="AL32" s="52">
        <f>IF(BD!AL32&lt;&gt;"",BD!AL32,".")</f>
        <v>1</v>
      </c>
      <c r="AM32" s="52">
        <f>IF(BD!AM32&lt;&gt;"",BD!AM32,".")</f>
        <v>2</v>
      </c>
      <c r="AN32" s="52">
        <f>IF(BD!AN32&lt;&gt;"",BD!AN32,".")</f>
        <v>3</v>
      </c>
    </row>
    <row r="33" spans="1:40" x14ac:dyDescent="0.2">
      <c r="A33" s="53">
        <f>IF(BD!A33&lt;&gt;"",BD!A33,".")</f>
        <v>42487.611763194443</v>
      </c>
      <c r="B33" s="46">
        <f>IF(BD!B33&lt;&gt;"",BD!B33,".")</f>
        <v>2</v>
      </c>
      <c r="C33" s="50" t="str">
        <f>IF(BD!C33&lt;&gt;"",BD!C33,".")</f>
        <v>Zf</v>
      </c>
      <c r="D33" s="47">
        <f>IF(BD!D33&lt;&gt;"",BD!D33,".")</f>
        <v>42716</v>
      </c>
      <c r="E33" s="51" t="str">
        <f>IFERROR(VLOOKUP(BD!E33,'Tabla Códigos'!$B$6:$C$13,2,FALSE),".")</f>
        <v>Pacifico_Oeste</v>
      </c>
      <c r="F33" s="51" t="str">
        <f>IFERROR(VLOOKUP(BD!F33,'Tabla Códigos'!$G$6:$H$29,2,FALSE),".")</f>
        <v>Amaime</v>
      </c>
      <c r="G33" s="46">
        <f>IF(BD!G33&lt;&gt;"",BD!G33,".")</f>
        <v>2</v>
      </c>
      <c r="H33" s="51">
        <f>IFERROR(VLOOKUP(BD!H33,'Tabla Códigos'!$B$18:$D$59,2,FALSE),".")</f>
        <v>76041</v>
      </c>
      <c r="I33" s="47" t="str">
        <f>UPPER(IF(BD!I33&lt;&gt;"",BD!I33,"."))</f>
        <v>JTUYUY</v>
      </c>
      <c r="J33" s="47" t="str">
        <f>IF(BD!J33&lt;&gt;"",BD!J33,".")</f>
        <v>Entre 21 y 30 años</v>
      </c>
      <c r="K33" s="47" t="str">
        <f>IF(BD!K33&lt;&gt;"",BD!K33,".")</f>
        <v>Mujer</v>
      </c>
      <c r="L33" s="47" t="str">
        <f>IF(BD!L33&lt;&gt;"",BD!L33,".")</f>
        <v>Primaria Incompleta</v>
      </c>
      <c r="M33" s="47" t="str">
        <f>IF(BD!M33&lt;&gt;"",BD!M33,".")</f>
        <v>Finca productiva</v>
      </c>
      <c r="N33" s="47" t="str">
        <f>IF(BD!N33&lt;&gt;"",BD!N33,".")</f>
        <v>Entre 2 y 5 años</v>
      </c>
      <c r="O33" s="47" t="str">
        <f>IF(BD!O33&lt;&gt;"",BD!O33,".")</f>
        <v xml:space="preserve">mas de 10 horas </v>
      </c>
      <c r="P33" s="47" t="str">
        <f>IF(BD!P33&lt;&gt;"",BD!P33,".")</f>
        <v>No</v>
      </c>
      <c r="Q33" s="49" t="str">
        <f>UPPER(IF(BD!Q33&lt;&gt;"",BD!Q33,"."))</f>
        <v>.</v>
      </c>
      <c r="R33" s="50" t="str">
        <f>IF(BD!R33&lt;&gt;"",BD!R33,".")</f>
        <v>Poco satisfecho</v>
      </c>
      <c r="S33" s="50" t="str">
        <f>IF(BD!S33&lt;&gt;"",BD!S33,".")</f>
        <v>Enfermedades virales (Dengue, Hepatitis, Fiebre Amarilla)</v>
      </c>
      <c r="T33" s="50" t="str">
        <f>IF(BD!T33&lt;&gt;"",BD!T33,".")</f>
        <v>poco grave</v>
      </c>
      <c r="U33" s="51" t="str">
        <f>IF(BD!U33&lt;&gt;"",BD!U33,".")</f>
        <v>Ligeramente sensible</v>
      </c>
      <c r="V33" s="50" t="str">
        <f>IF(BD!V33&lt;&gt;"",BD!V33,".")</f>
        <v>Leve</v>
      </c>
      <c r="W33" s="50" t="str">
        <f>IF(BD!W33&lt;&gt;"",BD!W33,".")</f>
        <v>Dos a tres veces por mes</v>
      </c>
      <c r="X33" s="51">
        <f>IF(BD!X33&lt;&gt;"",BD!X33,".")</f>
        <v>9</v>
      </c>
      <c r="Y33" s="51">
        <f>IF(BD!Y33&lt;&gt;"",BD!Y33,".")</f>
        <v>9</v>
      </c>
      <c r="Z33" s="51" t="str">
        <f>IF(BD!Z33&lt;&gt;"",BD!Z33,".")</f>
        <v>Molestia inconfundible</v>
      </c>
      <c r="AA33" s="51" t="str">
        <f>IF(BD!AA33&lt;&gt;"",BD!AA33,".")</f>
        <v>Molestia inconfundible</v>
      </c>
      <c r="AB33" s="51" t="str">
        <f>PROPER(IF(BD!AB33&lt;&gt;"",BD!AB33,"."))</f>
        <v>Rara Vez</v>
      </c>
      <c r="AC33" s="51" t="str">
        <f>PROPER(IF(BD!AC33&lt;&gt;"",BD!AC33,"."))</f>
        <v>Rara Vez</v>
      </c>
      <c r="AD33" s="51" t="str">
        <f>PROPER(IF(BD!AD33&lt;&gt;"",BD!AD33,"."))</f>
        <v>Rara Vez</v>
      </c>
      <c r="AE33" s="51" t="str">
        <f>PROPER(IF(BD!AE33&lt;&gt;"",BD!AE33,"."))</f>
        <v>Rara Vez</v>
      </c>
      <c r="AF33" s="51" t="str">
        <f>PROPER(IF(BD!AF33&lt;&gt;"",BD!AF33,"."))</f>
        <v>Rara Vez</v>
      </c>
      <c r="AG33" s="51" t="str">
        <f>PROPER(IF(BD!AG33&lt;&gt;"",BD!AG33,"."))</f>
        <v>Rara Vez</v>
      </c>
      <c r="AH33" s="51" t="str">
        <f>PROPER(IF(BD!AH33&lt;&gt;"",BD!AH33,"."))</f>
        <v>Rara Vez</v>
      </c>
      <c r="AI33" s="51" t="str">
        <f>PROPER(IF(BD!AI33&lt;&gt;"",BD!AI33,"."))</f>
        <v>Entre 6:00 Am Y 12:00 M</v>
      </c>
      <c r="AJ33" s="50" t="str">
        <f>IF(BD!AJ33&lt;&gt;"",BD!AJ33,".")</f>
        <v>A FEO</v>
      </c>
      <c r="AK33" s="50" t="str">
        <f>IF(BD!AK33&lt;&gt;"",BD!AK33,".")</f>
        <v>.</v>
      </c>
      <c r="AL33" s="52">
        <f>IF(BD!AL33&lt;&gt;"",BD!AL33,".")</f>
        <v>1</v>
      </c>
      <c r="AM33" s="52">
        <f>IF(BD!AM33&lt;&gt;"",BD!AM33,".")</f>
        <v>2</v>
      </c>
      <c r="AN33" s="52">
        <f>IF(BD!AN33&lt;&gt;"",BD!AN33,".")</f>
        <v>3</v>
      </c>
    </row>
    <row r="34" spans="1:40" x14ac:dyDescent="0.2">
      <c r="A34" s="53">
        <f>IF(BD!A34&lt;&gt;"",BD!A34,".")</f>
        <v>42487.611763194443</v>
      </c>
      <c r="B34" s="46">
        <f>IF(BD!B34&lt;&gt;"",BD!B34,".")</f>
        <v>2</v>
      </c>
      <c r="C34" s="50" t="str">
        <f>IF(BD!C34&lt;&gt;"",BD!C34,".")</f>
        <v>Zk</v>
      </c>
      <c r="D34" s="47">
        <f>IF(BD!D34&lt;&gt;"",BD!D34,".")</f>
        <v>42716</v>
      </c>
      <c r="E34" s="51" t="str">
        <f>IFERROR(VLOOKUP(BD!E34,'Tabla Códigos'!$B$6:$C$13,2,FALSE),".")</f>
        <v>Pacifico_Oeste</v>
      </c>
      <c r="F34" s="51" t="str">
        <f>IFERROR(VLOOKUP(BD!F34,'Tabla Códigos'!$G$6:$H$29,2,FALSE),".")</f>
        <v>Amaime</v>
      </c>
      <c r="G34" s="46">
        <f>IF(BD!G34&lt;&gt;"",BD!G34,".")</f>
        <v>2</v>
      </c>
      <c r="H34" s="51">
        <f>IFERROR(VLOOKUP(BD!H34,'Tabla Códigos'!$B$18:$D$59,2,FALSE),".")</f>
        <v>76041</v>
      </c>
      <c r="I34" s="47" t="str">
        <f>UPPER(IF(BD!I34&lt;&gt;"",BD!I34,"."))</f>
        <v>JTUYUY</v>
      </c>
      <c r="J34" s="47" t="str">
        <f>IF(BD!J34&lt;&gt;"",BD!J34,".")</f>
        <v>Entre 31 y 40 años</v>
      </c>
      <c r="K34" s="47" t="str">
        <f>IF(BD!K34&lt;&gt;"",BD!K34,".")</f>
        <v>Hombre</v>
      </c>
      <c r="L34" s="47" t="str">
        <f>IF(BD!L34&lt;&gt;"",BD!L34,".")</f>
        <v>Primaria completa</v>
      </c>
      <c r="M34" s="47" t="str">
        <f>IF(BD!M34&lt;&gt;"",BD!M34,".")</f>
        <v>Finca de recreo</v>
      </c>
      <c r="N34" s="47" t="str">
        <f>IF(BD!N34&lt;&gt;"",BD!N34,".")</f>
        <v>Entre 6 y 10 años</v>
      </c>
      <c r="O34" s="47" t="str">
        <f>IF(BD!O34&lt;&gt;"",BD!O34,".")</f>
        <v>menos de 2 horas</v>
      </c>
      <c r="P34" s="47" t="str">
        <f>IF(BD!P34&lt;&gt;"",BD!P34,".")</f>
        <v>Si</v>
      </c>
      <c r="Q34" s="49" t="str">
        <f>UPPER(IF(BD!Q34&lt;&gt;"",BD!Q34,"."))</f>
        <v>.</v>
      </c>
      <c r="R34" s="50" t="str">
        <f>IF(BD!R34&lt;&gt;"",BD!R34,".")</f>
        <v>Moderadamente satisfecho</v>
      </c>
      <c r="S34" s="50" t="str">
        <f>IF(BD!S34&lt;&gt;"",BD!S34,".")</f>
        <v>Dificultades cardiovasculares (Problemas circulatorios o del corazón)</v>
      </c>
      <c r="T34" s="50" t="str">
        <f>IF(BD!T34&lt;&gt;"",BD!T34,".")</f>
        <v>Moderadamente grave</v>
      </c>
      <c r="U34" s="51" t="str">
        <f>IF(BD!U34&lt;&gt;"",BD!U34,".")</f>
        <v>Sensible</v>
      </c>
      <c r="V34" s="50" t="str">
        <f>IF(BD!V34&lt;&gt;"",BD!V34,".")</f>
        <v>Inconfundible</v>
      </c>
      <c r="W34" s="50" t="str">
        <f>IF(BD!W34&lt;&gt;"",BD!W34,".")</f>
        <v>Una vez por semana</v>
      </c>
      <c r="X34" s="51">
        <f>IF(BD!X34&lt;&gt;"",BD!X34,".")</f>
        <v>7</v>
      </c>
      <c r="Y34" s="51">
        <f>IF(BD!Y34&lt;&gt;"",BD!Y34,".")</f>
        <v>7</v>
      </c>
      <c r="Z34" s="51" t="str">
        <f>IF(BD!Z34&lt;&gt;"",BD!Z34,".")</f>
        <v>Molestia  grave</v>
      </c>
      <c r="AA34" s="51" t="str">
        <f>IF(BD!AA34&lt;&gt;"",BD!AA34,".")</f>
        <v>Molestia  grave</v>
      </c>
      <c r="AB34" s="51" t="str">
        <f>PROPER(IF(BD!AB34&lt;&gt;"",BD!AB34,"."))</f>
        <v>Algunas Veces</v>
      </c>
      <c r="AC34" s="51" t="str">
        <f>PROPER(IF(BD!AC34&lt;&gt;"",BD!AC34,"."))</f>
        <v>Algunas Veces</v>
      </c>
      <c r="AD34" s="51" t="str">
        <f>PROPER(IF(BD!AD34&lt;&gt;"",BD!AD34,"."))</f>
        <v>Algunas Veces</v>
      </c>
      <c r="AE34" s="51" t="str">
        <f>PROPER(IF(BD!AE34&lt;&gt;"",BD!AE34,"."))</f>
        <v>Algunas Veces</v>
      </c>
      <c r="AF34" s="51" t="str">
        <f>PROPER(IF(BD!AF34&lt;&gt;"",BD!AF34,"."))</f>
        <v>Algunas Veces</v>
      </c>
      <c r="AG34" s="51" t="str">
        <f>PROPER(IF(BD!AG34&lt;&gt;"",BD!AG34,"."))</f>
        <v>Algunas Veces</v>
      </c>
      <c r="AH34" s="51" t="str">
        <f>PROPER(IF(BD!AH34&lt;&gt;"",BD!AH34,"."))</f>
        <v>Algunas Veces</v>
      </c>
      <c r="AI34" s="51" t="str">
        <f>PROPER(IF(BD!AI34&lt;&gt;"",BD!AI34,"."))</f>
        <v>Entre 12:00 M Y 6:00 Pm</v>
      </c>
      <c r="AJ34" s="50" t="str">
        <f>IF(BD!AJ34&lt;&gt;"",BD!AJ34,".")</f>
        <v>A FEO</v>
      </c>
      <c r="AK34" s="50" t="str">
        <f>IF(BD!AK34&lt;&gt;"",BD!AK34,".")</f>
        <v>.</v>
      </c>
      <c r="AL34" s="52">
        <f>IF(BD!AL34&lt;&gt;"",BD!AL34,".")</f>
        <v>1</v>
      </c>
      <c r="AM34" s="52">
        <f>IF(BD!AM34&lt;&gt;"",BD!AM34,".")</f>
        <v>2</v>
      </c>
      <c r="AN34" s="52">
        <f>IF(BD!AN34&lt;&gt;"",BD!AN34,".")</f>
        <v>3</v>
      </c>
    </row>
    <row r="35" spans="1:40" x14ac:dyDescent="0.2">
      <c r="A35" s="53">
        <f>IF(BD!A35&lt;&gt;"",BD!A35,".")</f>
        <v>42487.611763194443</v>
      </c>
      <c r="B35" s="46">
        <f>IF(BD!B35&lt;&gt;"",BD!B35,".")</f>
        <v>2</v>
      </c>
      <c r="C35" s="50" t="str">
        <f>IF(BD!C35&lt;&gt;"",BD!C35,".")</f>
        <v>Zn</v>
      </c>
      <c r="D35" s="47">
        <f>IF(BD!D35&lt;&gt;"",BD!D35,".")</f>
        <v>42716</v>
      </c>
      <c r="E35" s="51" t="str">
        <f>IFERROR(VLOOKUP(BD!E35,'Tabla Códigos'!$B$6:$C$13,2,FALSE),".")</f>
        <v>Pacifico_Oeste</v>
      </c>
      <c r="F35" s="51" t="str">
        <f>IFERROR(VLOOKUP(BD!F35,'Tabla Códigos'!$G$6:$H$29,2,FALSE),".")</f>
        <v>Amaime</v>
      </c>
      <c r="G35" s="46">
        <f>IF(BD!G35&lt;&gt;"",BD!G35,".")</f>
        <v>2</v>
      </c>
      <c r="H35" s="51">
        <f>IFERROR(VLOOKUP(BD!H35,'Tabla Códigos'!$B$18:$D$59,2,FALSE),".")</f>
        <v>76041</v>
      </c>
      <c r="I35" s="47" t="str">
        <f>UPPER(IF(BD!I35&lt;&gt;"",BD!I35,"."))</f>
        <v>JTUYUY</v>
      </c>
      <c r="J35" s="47" t="str">
        <f>IF(BD!J35&lt;&gt;"",BD!J35,".")</f>
        <v>Entre 41 y 50 años</v>
      </c>
      <c r="K35" s="47" t="str">
        <f>IF(BD!K35&lt;&gt;"",BD!K35,".")</f>
        <v>Mujer</v>
      </c>
      <c r="L35" s="47" t="str">
        <f>IF(BD!L35&lt;&gt;"",BD!L35,".")</f>
        <v>Secundaria Incompleta</v>
      </c>
      <c r="M35" s="47" t="str">
        <f>IF(BD!M35&lt;&gt;"",BD!M35,".")</f>
        <v>Establecimiento público</v>
      </c>
      <c r="N35" s="47" t="str">
        <f>IF(BD!N35&lt;&gt;"",BD!N35,".")</f>
        <v>Entre 11 y 20 años</v>
      </c>
      <c r="O35" s="47" t="str">
        <f>IF(BD!O35&lt;&gt;"",BD!O35,".")</f>
        <v>entre 2 y 5 horas</v>
      </c>
      <c r="P35" s="47" t="str">
        <f>IF(BD!P35&lt;&gt;"",BD!P35,".")</f>
        <v>No</v>
      </c>
      <c r="Q35" s="49" t="str">
        <f>UPPER(IF(BD!Q35&lt;&gt;"",BD!Q35,"."))</f>
        <v>.</v>
      </c>
      <c r="R35" s="50" t="str">
        <f>IF(BD!R35&lt;&gt;"",BD!R35,".")</f>
        <v>Satisfecho</v>
      </c>
      <c r="S35" s="50" t="str">
        <f>IF(BD!S35&lt;&gt;"",BD!S35,".")</f>
        <v>Trastornos del sistema nervioso (Insomio, dolores de cabeza)</v>
      </c>
      <c r="T35" s="50" t="str">
        <f>IF(BD!T35&lt;&gt;"",BD!T35,".")</f>
        <v>Grave</v>
      </c>
      <c r="U35" s="51" t="str">
        <f>IF(BD!U35&lt;&gt;"",BD!U35,".")</f>
        <v>Muy sensible</v>
      </c>
      <c r="V35" s="50" t="str">
        <f>IF(BD!V35&lt;&gt;"",BD!V35,".")</f>
        <v>Fuerte</v>
      </c>
      <c r="W35" s="50" t="str">
        <f>IF(BD!W35&lt;&gt;"",BD!W35,".")</f>
        <v>Dos a tres veces por semana</v>
      </c>
      <c r="X35" s="51">
        <f>IF(BD!X35&lt;&gt;"",BD!X35,".")</f>
        <v>2</v>
      </c>
      <c r="Y35" s="51">
        <f>IF(BD!Y35&lt;&gt;"",BD!Y35,".")</f>
        <v>2</v>
      </c>
      <c r="Z35" s="51" t="str">
        <f>IF(BD!Z35&lt;&gt;"",BD!Z35,".")</f>
        <v>Molestia muy grave</v>
      </c>
      <c r="AA35" s="51" t="str">
        <f>IF(BD!AA35&lt;&gt;"",BD!AA35,".")</f>
        <v>Molestia muy grave</v>
      </c>
      <c r="AB35" s="51" t="str">
        <f>PROPER(IF(BD!AB35&lt;&gt;"",BD!AB35,"."))</f>
        <v>Frecuentemente</v>
      </c>
      <c r="AC35" s="51" t="str">
        <f>PROPER(IF(BD!AC35&lt;&gt;"",BD!AC35,"."))</f>
        <v>Frecuentemente</v>
      </c>
      <c r="AD35" s="51" t="str">
        <f>PROPER(IF(BD!AD35&lt;&gt;"",BD!AD35,"."))</f>
        <v>Frecuentemente</v>
      </c>
      <c r="AE35" s="51" t="str">
        <f>PROPER(IF(BD!AE35&lt;&gt;"",BD!AE35,"."))</f>
        <v>Frecuentemente</v>
      </c>
      <c r="AF35" s="51" t="str">
        <f>PROPER(IF(BD!AF35&lt;&gt;"",BD!AF35,"."))</f>
        <v>Frecuentemente</v>
      </c>
      <c r="AG35" s="51" t="str">
        <f>PROPER(IF(BD!AG35&lt;&gt;"",BD!AG35,"."))</f>
        <v>Frecuentemente</v>
      </c>
      <c r="AH35" s="51" t="str">
        <f>PROPER(IF(BD!AH35&lt;&gt;"",BD!AH35,"."))</f>
        <v>Frecuentemente</v>
      </c>
      <c r="AI35" s="51" t="str">
        <f>PROPER(IF(BD!AI35&lt;&gt;"",BD!AI35,"."))</f>
        <v>Entre 6:00 Pm Y 10:00 Pm</v>
      </c>
      <c r="AJ35" s="50" t="str">
        <f>IF(BD!AJ35&lt;&gt;"",BD!AJ35,".")</f>
        <v>A FEO</v>
      </c>
      <c r="AK35" s="50" t="str">
        <f>IF(BD!AK35&lt;&gt;"",BD!AK35,".")</f>
        <v>.</v>
      </c>
      <c r="AL35" s="52">
        <f>IF(BD!AL35&lt;&gt;"",BD!AL35,".")</f>
        <v>1</v>
      </c>
      <c r="AM35" s="52">
        <f>IF(BD!AM35&lt;&gt;"",BD!AM35,".")</f>
        <v>2</v>
      </c>
      <c r="AN35" s="52">
        <f>IF(BD!AN35&lt;&gt;"",BD!AN35,".")</f>
        <v>3</v>
      </c>
    </row>
    <row r="36" spans="1:40" x14ac:dyDescent="0.2">
      <c r="A36" s="53">
        <f>IF(BD!A36&lt;&gt;"",BD!A36,".")</f>
        <v>42487.611763194443</v>
      </c>
      <c r="B36" s="46">
        <f>IF(BD!B36&lt;&gt;"",BD!B36,".")</f>
        <v>2</v>
      </c>
      <c r="C36" s="50" t="str">
        <f>IF(BD!C36&lt;&gt;"",BD!C36,".")</f>
        <v>Zf</v>
      </c>
      <c r="D36" s="47">
        <f>IF(BD!D36&lt;&gt;"",BD!D36,".")</f>
        <v>42716</v>
      </c>
      <c r="E36" s="51" t="str">
        <f>IFERROR(VLOOKUP(BD!E36,'Tabla Códigos'!$B$6:$C$13,2,FALSE),".")</f>
        <v>Pacifico_Oeste</v>
      </c>
      <c r="F36" s="51" t="str">
        <f>IFERROR(VLOOKUP(BD!F36,'Tabla Códigos'!$G$6:$H$29,2,FALSE),".")</f>
        <v>Amaime</v>
      </c>
      <c r="G36" s="46">
        <f>IF(BD!G36&lt;&gt;"",BD!G36,".")</f>
        <v>2</v>
      </c>
      <c r="H36" s="51">
        <f>IFERROR(VLOOKUP(BD!H36,'Tabla Códigos'!$B$18:$D$59,2,FALSE),".")</f>
        <v>76041</v>
      </c>
      <c r="I36" s="47" t="str">
        <f>UPPER(IF(BD!I36&lt;&gt;"",BD!I36,"."))</f>
        <v>JTUYUY</v>
      </c>
      <c r="J36" s="47" t="str">
        <f>IF(BD!J36&lt;&gt;"",BD!J36,".")</f>
        <v>Entre 51 y 60 años</v>
      </c>
      <c r="K36" s="47" t="str">
        <f>IF(BD!K36&lt;&gt;"",BD!K36,".")</f>
        <v>Hombre</v>
      </c>
      <c r="L36" s="47" t="str">
        <f>IF(BD!L36&lt;&gt;"",BD!L36,".")</f>
        <v>Secundaria completa</v>
      </c>
      <c r="M36" s="47" t="str">
        <f>IF(BD!M36&lt;&gt;"",BD!M36,".")</f>
        <v>Establecimiento comercial</v>
      </c>
      <c r="N36" s="47" t="str">
        <f>IF(BD!N36&lt;&gt;"",BD!N36,".")</f>
        <v>Entre 20 y 30 años</v>
      </c>
      <c r="O36" s="47" t="str">
        <f>IF(BD!O36&lt;&gt;"",BD!O36,".")</f>
        <v>entre 5 y 10 horas</v>
      </c>
      <c r="P36" s="47" t="str">
        <f>IF(BD!P36&lt;&gt;"",BD!P36,".")</f>
        <v>Si</v>
      </c>
      <c r="Q36" s="49" t="str">
        <f>UPPER(IF(BD!Q36&lt;&gt;"",BD!Q36,"."))</f>
        <v>.</v>
      </c>
      <c r="R36" s="50" t="str">
        <f>IF(BD!R36&lt;&gt;"",BD!R36,".")</f>
        <v>Muy satisfecho</v>
      </c>
      <c r="S36" s="50" t="str">
        <f>IF(BD!S36&lt;&gt;"",BD!S36,".")</f>
        <v>Ninguna de las anteriores</v>
      </c>
      <c r="T36" s="50" t="str">
        <f>IF(BD!T36&lt;&gt;"",BD!T36,".")</f>
        <v>Muy Grave</v>
      </c>
      <c r="U36" s="51" t="str">
        <f>IF(BD!U36&lt;&gt;"",BD!U36,".")</f>
        <v>Extremadamente sensible</v>
      </c>
      <c r="V36" s="50" t="str">
        <f>IF(BD!V36&lt;&gt;"",BD!V36,".")</f>
        <v>Muy Fuerte</v>
      </c>
      <c r="W36" s="50" t="str">
        <f>IF(BD!W36&lt;&gt;"",BD!W36,".")</f>
        <v xml:space="preserve">Casi todos los días </v>
      </c>
      <c r="X36" s="51">
        <f>IF(BD!X36&lt;&gt;"",BD!X36,".")</f>
        <v>9</v>
      </c>
      <c r="Y36" s="51">
        <f>IF(BD!Y36&lt;&gt;"",BD!Y36,".")</f>
        <v>9</v>
      </c>
      <c r="Z36" s="51" t="str">
        <f>IF(BD!Z36&lt;&gt;"",BD!Z36,".")</f>
        <v>Molestia Intolerable</v>
      </c>
      <c r="AA36" s="51" t="str">
        <f>IF(BD!AA36&lt;&gt;"",BD!AA36,".")</f>
        <v>Molestia Intolerable</v>
      </c>
      <c r="AB36" s="51" t="str">
        <f>PROPER(IF(BD!AB36&lt;&gt;"",BD!AB36,"."))</f>
        <v>Casi Siempre</v>
      </c>
      <c r="AC36" s="51" t="str">
        <f>PROPER(IF(BD!AC36&lt;&gt;"",BD!AC36,"."))</f>
        <v>Casi Siempre</v>
      </c>
      <c r="AD36" s="51" t="str">
        <f>PROPER(IF(BD!AD36&lt;&gt;"",BD!AD36,"."))</f>
        <v>Casi Siempre</v>
      </c>
      <c r="AE36" s="51" t="str">
        <f>PROPER(IF(BD!AE36&lt;&gt;"",BD!AE36,"."))</f>
        <v>Casi Siempre</v>
      </c>
      <c r="AF36" s="51" t="str">
        <f>PROPER(IF(BD!AF36&lt;&gt;"",BD!AF36,"."))</f>
        <v>Casi Siempre</v>
      </c>
      <c r="AG36" s="51" t="str">
        <f>PROPER(IF(BD!AG36&lt;&gt;"",BD!AG36,"."))</f>
        <v>Casi Siempre</v>
      </c>
      <c r="AH36" s="51" t="str">
        <f>PROPER(IF(BD!AH36&lt;&gt;"",BD!AH36,"."))</f>
        <v>Casi Siempre</v>
      </c>
      <c r="AI36" s="51" t="str">
        <f>PROPER(IF(BD!AI36&lt;&gt;"",BD!AI36,"."))</f>
        <v>Entre 10:00 Pm Y 6:00 Am</v>
      </c>
      <c r="AJ36" s="50" t="str">
        <f>IF(BD!AJ36&lt;&gt;"",BD!AJ36,".")</f>
        <v>A FEO</v>
      </c>
      <c r="AK36" s="50" t="str">
        <f>IF(BD!AK36&lt;&gt;"",BD!AK36,".")</f>
        <v>.</v>
      </c>
      <c r="AL36" s="52">
        <f>IF(BD!AL36&lt;&gt;"",BD!AL36,".")</f>
        <v>1</v>
      </c>
      <c r="AM36" s="52">
        <f>IF(BD!AM36&lt;&gt;"",BD!AM36,".")</f>
        <v>2</v>
      </c>
      <c r="AN36" s="52">
        <f>IF(BD!AN36&lt;&gt;"",BD!AN36,".")</f>
        <v>3</v>
      </c>
    </row>
    <row r="37" spans="1:40" x14ac:dyDescent="0.2">
      <c r="A37" s="53">
        <f>IF(BD!A37&lt;&gt;"",BD!A37,".")</f>
        <v>42487.611763194443</v>
      </c>
      <c r="B37" s="46">
        <f>IF(BD!B37&lt;&gt;"",BD!B37,".")</f>
        <v>2</v>
      </c>
      <c r="C37" s="50" t="str">
        <f>IF(BD!C37&lt;&gt;"",BD!C37,".")</f>
        <v>Zk</v>
      </c>
      <c r="D37" s="47">
        <f>IF(BD!D37&lt;&gt;"",BD!D37,".")</f>
        <v>42716</v>
      </c>
      <c r="E37" s="51" t="str">
        <f>IFERROR(VLOOKUP(BD!E37,'Tabla Códigos'!$B$6:$C$13,2,FALSE),".")</f>
        <v>Pacifico_Oeste</v>
      </c>
      <c r="F37" s="51" t="str">
        <f>IFERROR(VLOOKUP(BD!F37,'Tabla Códigos'!$G$6:$H$29,2,FALSE),".")</f>
        <v>Amaime</v>
      </c>
      <c r="G37" s="46">
        <f>IF(BD!G37&lt;&gt;"",BD!G37,".")</f>
        <v>2</v>
      </c>
      <c r="H37" s="51">
        <f>IFERROR(VLOOKUP(BD!H37,'Tabla Códigos'!$B$18:$D$59,2,FALSE),".")</f>
        <v>76041</v>
      </c>
      <c r="I37" s="47" t="str">
        <f>UPPER(IF(BD!I37&lt;&gt;"",BD!I37,"."))</f>
        <v>JTUYUY</v>
      </c>
      <c r="J37" s="47" t="str">
        <f>IF(BD!J37&lt;&gt;"",BD!J37,".")</f>
        <v>Entre 61 y 70 años</v>
      </c>
      <c r="K37" s="47" t="str">
        <f>IF(BD!K37&lt;&gt;"",BD!K37,".")</f>
        <v>Mujer</v>
      </c>
      <c r="L37" s="47" t="str">
        <f>IF(BD!L37&lt;&gt;"",BD!L37,".")</f>
        <v>Hasta Técnico-Universitario-Posgrado</v>
      </c>
      <c r="M37" s="47" t="str">
        <f>IF(BD!M37&lt;&gt;"",BD!M37,".")</f>
        <v xml:space="preserve">Otro. </v>
      </c>
      <c r="N37" s="47" t="str">
        <f>IF(BD!N37&lt;&gt;"",BD!N37,".")</f>
        <v>Mas de 30 años</v>
      </c>
      <c r="O37" s="47" t="str">
        <f>IF(BD!O37&lt;&gt;"",BD!O37,".")</f>
        <v xml:space="preserve">mas de 10 horas </v>
      </c>
      <c r="P37" s="47" t="str">
        <f>IF(BD!P37&lt;&gt;"",BD!P37,".")</f>
        <v>No</v>
      </c>
      <c r="Q37" s="49" t="str">
        <f>UPPER(IF(BD!Q37&lt;&gt;"",BD!Q37,"."))</f>
        <v>.</v>
      </c>
      <c r="R37" s="50" t="str">
        <f>IF(BD!R37&lt;&gt;"",BD!R37,".")</f>
        <v>Nada satisfecho</v>
      </c>
      <c r="S37" s="50" t="str">
        <f>IF(BD!S37&lt;&gt;"",BD!S37,".")</f>
        <v>Problemas respiratorios (Neumonia, Asma, Bronquitis)</v>
      </c>
      <c r="T37" s="50" t="str">
        <f>IF(BD!T37&lt;&gt;"",BD!T37,".")</f>
        <v>Sin ninguna gravedad</v>
      </c>
      <c r="U37" s="51" t="str">
        <f>IF(BD!U37&lt;&gt;"",BD!U37,".")</f>
        <v>Nada sensible</v>
      </c>
      <c r="V37" s="50" t="str">
        <f>IF(BD!V37&lt;&gt;"",BD!V37,".")</f>
        <v>Sin olor</v>
      </c>
      <c r="W37" s="50" t="str">
        <f>IF(BD!W37&lt;&gt;"",BD!W37,".")</f>
        <v>Una o menos de una vez por mes</v>
      </c>
      <c r="X37" s="51">
        <f>IF(BD!X37&lt;&gt;"",BD!X37,".")</f>
        <v>7</v>
      </c>
      <c r="Y37" s="51">
        <f>IF(BD!Y37&lt;&gt;"",BD!Y37,".")</f>
        <v>7</v>
      </c>
      <c r="Z37" s="51" t="str">
        <f>IF(BD!Z37&lt;&gt;"",BD!Z37,".")</f>
        <v>Ninguna Molestia</v>
      </c>
      <c r="AA37" s="51" t="str">
        <f>IF(BD!AA37&lt;&gt;"",BD!AA37,".")</f>
        <v>Ninguna Molestia</v>
      </c>
      <c r="AB37" s="51" t="str">
        <f>PROPER(IF(BD!AB37&lt;&gt;"",BD!AB37,"."))</f>
        <v>Nunca</v>
      </c>
      <c r="AC37" s="51" t="str">
        <f>PROPER(IF(BD!AC37&lt;&gt;"",BD!AC37,"."))</f>
        <v>Nunca</v>
      </c>
      <c r="AD37" s="51" t="str">
        <f>PROPER(IF(BD!AD37&lt;&gt;"",BD!AD37,"."))</f>
        <v>Nunca</v>
      </c>
      <c r="AE37" s="51" t="str">
        <f>PROPER(IF(BD!AE37&lt;&gt;"",BD!AE37,"."))</f>
        <v>Nunca</v>
      </c>
      <c r="AF37" s="51" t="str">
        <f>PROPER(IF(BD!AF37&lt;&gt;"",BD!AF37,"."))</f>
        <v>Nunca</v>
      </c>
      <c r="AG37" s="51" t="str">
        <f>PROPER(IF(BD!AG37&lt;&gt;"",BD!AG37,"."))</f>
        <v>Nunca</v>
      </c>
      <c r="AH37" s="51" t="str">
        <f>PROPER(IF(BD!AH37&lt;&gt;"",BD!AH37,"."))</f>
        <v>Nunca</v>
      </c>
      <c r="AI37" s="51" t="str">
        <f>PROPER(IF(BD!AI37&lt;&gt;"",BD!AI37,"."))</f>
        <v>Todo El Tiempo</v>
      </c>
      <c r="AJ37" s="50" t="str">
        <f>IF(BD!AJ37&lt;&gt;"",BD!AJ37,".")</f>
        <v>A FEO</v>
      </c>
      <c r="AK37" s="50" t="str">
        <f>IF(BD!AK37&lt;&gt;"",BD!AK37,".")</f>
        <v>.</v>
      </c>
      <c r="AL37" s="52">
        <f>IF(BD!AL37&lt;&gt;"",BD!AL37,".")</f>
        <v>1</v>
      </c>
      <c r="AM37" s="52">
        <f>IF(BD!AM37&lt;&gt;"",BD!AM37,".")</f>
        <v>2</v>
      </c>
      <c r="AN37" s="52">
        <f>IF(BD!AN37&lt;&gt;"",BD!AN37,".")</f>
        <v>3</v>
      </c>
    </row>
    <row r="38" spans="1:40" x14ac:dyDescent="0.2">
      <c r="A38" s="53">
        <f>IF(BD!A38&lt;&gt;"",BD!A38,".")</f>
        <v>42487.611763194443</v>
      </c>
      <c r="B38" s="46">
        <f>IF(BD!B38&lt;&gt;"",BD!B38,".")</f>
        <v>2</v>
      </c>
      <c r="C38" s="50" t="str">
        <f>IF(BD!C38&lt;&gt;"",BD!C38,".")</f>
        <v>Zn</v>
      </c>
      <c r="D38" s="47">
        <f>IF(BD!D38&lt;&gt;"",BD!D38,".")</f>
        <v>42716</v>
      </c>
      <c r="E38" s="51" t="str">
        <f>IFERROR(VLOOKUP(BD!E38,'Tabla Códigos'!$B$6:$C$13,2,FALSE),".")</f>
        <v>Pacifico_Oeste</v>
      </c>
      <c r="F38" s="51" t="str">
        <f>IFERROR(VLOOKUP(BD!F38,'Tabla Códigos'!$G$6:$H$29,2,FALSE),".")</f>
        <v>Amaime</v>
      </c>
      <c r="G38" s="46">
        <f>IF(BD!G38&lt;&gt;"",BD!G38,".")</f>
        <v>2</v>
      </c>
      <c r="H38" s="51">
        <f>IFERROR(VLOOKUP(BD!H38,'Tabla Códigos'!$B$18:$D$59,2,FALSE),".")</f>
        <v>76041</v>
      </c>
      <c r="I38" s="47" t="str">
        <f>UPPER(IF(BD!I38&lt;&gt;"",BD!I38,"."))</f>
        <v>JTUYUY</v>
      </c>
      <c r="J38" s="47" t="str">
        <f>IF(BD!J38&lt;&gt;"",BD!J38,".")</f>
        <v>Entre 18 y 20 años</v>
      </c>
      <c r="K38" s="47" t="str">
        <f>IF(BD!K38&lt;&gt;"",BD!K38,".")</f>
        <v>Hombre</v>
      </c>
      <c r="L38" s="47" t="str">
        <f>IF(BD!L38&lt;&gt;"",BD!L38,".")</f>
        <v>Sin estudio</v>
      </c>
      <c r="M38" s="47" t="str">
        <f>IF(BD!M38&lt;&gt;"",BD!M38,".")</f>
        <v>Vivienda</v>
      </c>
      <c r="N38" s="47" t="str">
        <f>IF(BD!N38&lt;&gt;"",BD!N38,".")</f>
        <v>Menos de 2 años</v>
      </c>
      <c r="O38" s="47" t="str">
        <f>IF(BD!O38&lt;&gt;"",BD!O38,".")</f>
        <v>menos de 2 horas</v>
      </c>
      <c r="P38" s="47" t="str">
        <f>IF(BD!P38&lt;&gt;"",BD!P38,".")</f>
        <v>Si</v>
      </c>
      <c r="Q38" s="49" t="str">
        <f>UPPER(IF(BD!Q38&lt;&gt;"",BD!Q38,"."))</f>
        <v>.</v>
      </c>
      <c r="R38" s="50" t="str">
        <f>IF(BD!R38&lt;&gt;"",BD!R38,".")</f>
        <v>Poco satisfecho</v>
      </c>
      <c r="S38" s="50" t="str">
        <f>IF(BD!S38&lt;&gt;"",BD!S38,".")</f>
        <v>Enfermedades virales (Dengue, Hepatitis, Fiebre Amarilla)</v>
      </c>
      <c r="T38" s="50" t="str">
        <f>IF(BD!T38&lt;&gt;"",BD!T38,".")</f>
        <v>poco grave</v>
      </c>
      <c r="U38" s="51" t="str">
        <f>IF(BD!U38&lt;&gt;"",BD!U38,".")</f>
        <v>Ligeramente sensible</v>
      </c>
      <c r="V38" s="50" t="str">
        <f>IF(BD!V38&lt;&gt;"",BD!V38,".")</f>
        <v>Leve</v>
      </c>
      <c r="W38" s="50" t="str">
        <f>IF(BD!W38&lt;&gt;"",BD!W38,".")</f>
        <v>Dos a tres veces por mes</v>
      </c>
      <c r="X38" s="51">
        <f>IF(BD!X38&lt;&gt;"",BD!X38,".")</f>
        <v>2</v>
      </c>
      <c r="Y38" s="51">
        <f>IF(BD!Y38&lt;&gt;"",BD!Y38,".")</f>
        <v>2</v>
      </c>
      <c r="Z38" s="51" t="str">
        <f>IF(BD!Z38&lt;&gt;"",BD!Z38,".")</f>
        <v>Molestia insignificante</v>
      </c>
      <c r="AA38" s="51" t="str">
        <f>IF(BD!AA38&lt;&gt;"",BD!AA38,".")</f>
        <v>Molestia insignificante</v>
      </c>
      <c r="AB38" s="51" t="str">
        <f>PROPER(IF(BD!AB38&lt;&gt;"",BD!AB38,"."))</f>
        <v>Rara Vez</v>
      </c>
      <c r="AC38" s="51" t="str">
        <f>PROPER(IF(BD!AC38&lt;&gt;"",BD!AC38,"."))</f>
        <v>Rara Vez</v>
      </c>
      <c r="AD38" s="51" t="str">
        <f>PROPER(IF(BD!AD38&lt;&gt;"",BD!AD38,"."))</f>
        <v>Rara Vez</v>
      </c>
      <c r="AE38" s="51" t="str">
        <f>PROPER(IF(BD!AE38&lt;&gt;"",BD!AE38,"."))</f>
        <v>Rara Vez</v>
      </c>
      <c r="AF38" s="51" t="str">
        <f>PROPER(IF(BD!AF38&lt;&gt;"",BD!AF38,"."))</f>
        <v>Rara Vez</v>
      </c>
      <c r="AG38" s="51" t="str">
        <f>PROPER(IF(BD!AG38&lt;&gt;"",BD!AG38,"."))</f>
        <v>Rara Vez</v>
      </c>
      <c r="AH38" s="51" t="str">
        <f>PROPER(IF(BD!AH38&lt;&gt;"",BD!AH38,"."))</f>
        <v>Rara Vez</v>
      </c>
      <c r="AI38" s="51" t="str">
        <f>PROPER(IF(BD!AI38&lt;&gt;"",BD!AI38,"."))</f>
        <v>Entre 6:00 Am Y 12:00 M</v>
      </c>
      <c r="AJ38" s="50" t="str">
        <f>IF(BD!AJ38&lt;&gt;"",BD!AJ38,".")</f>
        <v>A FEO</v>
      </c>
      <c r="AK38" s="50" t="str">
        <f>IF(BD!AK38&lt;&gt;"",BD!AK38,".")</f>
        <v>.</v>
      </c>
      <c r="AL38" s="52">
        <f>IF(BD!AL38&lt;&gt;"",BD!AL38,".")</f>
        <v>1</v>
      </c>
      <c r="AM38" s="52">
        <f>IF(BD!AM38&lt;&gt;"",BD!AM38,".")</f>
        <v>2</v>
      </c>
      <c r="AN38" s="52">
        <f>IF(BD!AN38&lt;&gt;"",BD!AN38,".")</f>
        <v>3</v>
      </c>
    </row>
    <row r="39" spans="1:40" x14ac:dyDescent="0.2">
      <c r="A39" s="53">
        <f>IF(BD!A39&lt;&gt;"",BD!A39,".")</f>
        <v>42487.611763194443</v>
      </c>
      <c r="B39" s="46">
        <f>IF(BD!B39&lt;&gt;"",BD!B39,".")</f>
        <v>2</v>
      </c>
      <c r="C39" s="50" t="str">
        <f>IF(BD!C39&lt;&gt;"",BD!C39,".")</f>
        <v>Zf</v>
      </c>
      <c r="D39" s="47">
        <f>IF(BD!D39&lt;&gt;"",BD!D39,".")</f>
        <v>42716</v>
      </c>
      <c r="E39" s="51" t="str">
        <f>IFERROR(VLOOKUP(BD!E39,'Tabla Códigos'!$B$6:$C$13,2,FALSE),".")</f>
        <v>Sur_Oriente</v>
      </c>
      <c r="F39" s="51" t="str">
        <f>IFERROR(VLOOKUP(BD!F39,'Tabla Códigos'!$G$6:$H$29,2,FALSE),".")</f>
        <v>Amaime</v>
      </c>
      <c r="G39" s="46">
        <f>IF(BD!G39&lt;&gt;"",BD!G39,".")</f>
        <v>2</v>
      </c>
      <c r="H39" s="51">
        <f>IFERROR(VLOOKUP(BD!H39,'Tabla Códigos'!$B$18:$D$59,2,FALSE),".")</f>
        <v>76041</v>
      </c>
      <c r="I39" s="47" t="str">
        <f>UPPER(IF(BD!I39&lt;&gt;"",BD!I39,"."))</f>
        <v>JTUYUY</v>
      </c>
      <c r="J39" s="47" t="str">
        <f>IF(BD!J39&lt;&gt;"",BD!J39,".")</f>
        <v>Entre 21 y 30 años</v>
      </c>
      <c r="K39" s="47" t="str">
        <f>IF(BD!K39&lt;&gt;"",BD!K39,".")</f>
        <v>Mujer</v>
      </c>
      <c r="L39" s="47" t="str">
        <f>IF(BD!L39&lt;&gt;"",BD!L39,".")</f>
        <v>Primaria Incompleta</v>
      </c>
      <c r="M39" s="47" t="str">
        <f>IF(BD!M39&lt;&gt;"",BD!M39,".")</f>
        <v>Finca productiva</v>
      </c>
      <c r="N39" s="47" t="str">
        <f>IF(BD!N39&lt;&gt;"",BD!N39,".")</f>
        <v>Entre 2 y 5 años</v>
      </c>
      <c r="O39" s="47" t="str">
        <f>IF(BD!O39&lt;&gt;"",BD!O39,".")</f>
        <v>entre 2 y 5 horas</v>
      </c>
      <c r="P39" s="47" t="str">
        <f>IF(BD!P39&lt;&gt;"",BD!P39,".")</f>
        <v>No</v>
      </c>
      <c r="Q39" s="49" t="str">
        <f>UPPER(IF(BD!Q39&lt;&gt;"",BD!Q39,"."))</f>
        <v>.</v>
      </c>
      <c r="R39" s="50" t="str">
        <f>IF(BD!R39&lt;&gt;"",BD!R39,".")</f>
        <v>Moderadamente satisfecho</v>
      </c>
      <c r="S39" s="50" t="str">
        <f>IF(BD!S39&lt;&gt;"",BD!S39,".")</f>
        <v>Dificultades cardiovasculares (Problemas circulatorios o del corazón)</v>
      </c>
      <c r="T39" s="50" t="str">
        <f>IF(BD!T39&lt;&gt;"",BD!T39,".")</f>
        <v>Moderadamente grave</v>
      </c>
      <c r="U39" s="51" t="str">
        <f>IF(BD!U39&lt;&gt;"",BD!U39,".")</f>
        <v>Sensible</v>
      </c>
      <c r="V39" s="50" t="str">
        <f>IF(BD!V39&lt;&gt;"",BD!V39,".")</f>
        <v>Inconfundible</v>
      </c>
      <c r="W39" s="50" t="str">
        <f>IF(BD!W39&lt;&gt;"",BD!W39,".")</f>
        <v>Una vez por semana</v>
      </c>
      <c r="X39" s="51">
        <f>IF(BD!X39&lt;&gt;"",BD!X39,".")</f>
        <v>2</v>
      </c>
      <c r="Y39" s="51">
        <f>IF(BD!Y39&lt;&gt;"",BD!Y39,".")</f>
        <v>2</v>
      </c>
      <c r="Z39" s="51" t="str">
        <f>IF(BD!Z39&lt;&gt;"",BD!Z39,".")</f>
        <v>Molestia leve</v>
      </c>
      <c r="AA39" s="51" t="str">
        <f>IF(BD!AA39&lt;&gt;"",BD!AA39,".")</f>
        <v>Molestia leve</v>
      </c>
      <c r="AB39" s="51" t="str">
        <f>PROPER(IF(BD!AB39&lt;&gt;"",BD!AB39,"."))</f>
        <v>Algunas Veces</v>
      </c>
      <c r="AC39" s="51" t="str">
        <f>PROPER(IF(BD!AC39&lt;&gt;"",BD!AC39,"."))</f>
        <v>Algunas Veces</v>
      </c>
      <c r="AD39" s="51" t="str">
        <f>PROPER(IF(BD!AD39&lt;&gt;"",BD!AD39,"."))</f>
        <v>Algunas Veces</v>
      </c>
      <c r="AE39" s="51" t="str">
        <f>PROPER(IF(BD!AE39&lt;&gt;"",BD!AE39,"."))</f>
        <v>Algunas Veces</v>
      </c>
      <c r="AF39" s="51" t="str">
        <f>PROPER(IF(BD!AF39&lt;&gt;"",BD!AF39,"."))</f>
        <v>Algunas Veces</v>
      </c>
      <c r="AG39" s="51" t="str">
        <f>PROPER(IF(BD!AG39&lt;&gt;"",BD!AG39,"."))</f>
        <v>Algunas Veces</v>
      </c>
      <c r="AH39" s="51" t="str">
        <f>PROPER(IF(BD!AH39&lt;&gt;"",BD!AH39,"."))</f>
        <v>Algunas Veces</v>
      </c>
      <c r="AI39" s="51" t="str">
        <f>PROPER(IF(BD!AI39&lt;&gt;"",BD!AI39,"."))</f>
        <v>Entre 12:00 M Y 6:00 Pm</v>
      </c>
      <c r="AJ39" s="50" t="str">
        <f>IF(BD!AJ39&lt;&gt;"",BD!AJ39,".")</f>
        <v>A FEO</v>
      </c>
      <c r="AK39" s="50" t="str">
        <f>IF(BD!AK39&lt;&gt;"",BD!AK39,".")</f>
        <v>.</v>
      </c>
      <c r="AL39" s="52">
        <f>IF(BD!AL39&lt;&gt;"",BD!AL39,".")</f>
        <v>1</v>
      </c>
      <c r="AM39" s="52">
        <f>IF(BD!AM39&lt;&gt;"",BD!AM39,".")</f>
        <v>2</v>
      </c>
      <c r="AN39" s="52">
        <f>IF(BD!AN39&lt;&gt;"",BD!AN39,".")</f>
        <v>3</v>
      </c>
    </row>
    <row r="40" spans="1:40" x14ac:dyDescent="0.2">
      <c r="A40" s="53">
        <f>IF(BD!A40&lt;&gt;"",BD!A40,".")</f>
        <v>42487.611763194443</v>
      </c>
      <c r="B40" s="46">
        <f>IF(BD!B40&lt;&gt;"",BD!B40,".")</f>
        <v>2</v>
      </c>
      <c r="C40" s="50" t="str">
        <f>IF(BD!C40&lt;&gt;"",BD!C40,".")</f>
        <v>Zk</v>
      </c>
      <c r="D40" s="47">
        <f>IF(BD!D40&lt;&gt;"",BD!D40,".")</f>
        <v>42716</v>
      </c>
      <c r="E40" s="51" t="str">
        <f>IFERROR(VLOOKUP(BD!E40,'Tabla Códigos'!$B$6:$C$13,2,FALSE),".")</f>
        <v>Sur_Oriente</v>
      </c>
      <c r="F40" s="51" t="str">
        <f>IFERROR(VLOOKUP(BD!F40,'Tabla Códigos'!$G$6:$H$29,2,FALSE),".")</f>
        <v>Amaime</v>
      </c>
      <c r="G40" s="46">
        <f>IF(BD!G40&lt;&gt;"",BD!G40,".")</f>
        <v>2</v>
      </c>
      <c r="H40" s="51">
        <f>IFERROR(VLOOKUP(BD!H40,'Tabla Códigos'!$B$18:$D$59,2,FALSE),".")</f>
        <v>76041</v>
      </c>
      <c r="I40" s="47" t="str">
        <f>UPPER(IF(BD!I40&lt;&gt;"",BD!I40,"."))</f>
        <v>JTUYUY</v>
      </c>
      <c r="J40" s="47" t="str">
        <f>IF(BD!J40&lt;&gt;"",BD!J40,".")</f>
        <v>Entre 31 y 40 años</v>
      </c>
      <c r="K40" s="47" t="str">
        <f>IF(BD!K40&lt;&gt;"",BD!K40,".")</f>
        <v>Hombre</v>
      </c>
      <c r="L40" s="47" t="str">
        <f>IF(BD!L40&lt;&gt;"",BD!L40,".")</f>
        <v>Primaria completa</v>
      </c>
      <c r="M40" s="47" t="str">
        <f>IF(BD!M40&lt;&gt;"",BD!M40,".")</f>
        <v>Finca de recreo</v>
      </c>
      <c r="N40" s="47" t="str">
        <f>IF(BD!N40&lt;&gt;"",BD!N40,".")</f>
        <v>Entre 6 y 10 años</v>
      </c>
      <c r="O40" s="47" t="str">
        <f>IF(BD!O40&lt;&gt;"",BD!O40,".")</f>
        <v>entre 5 y 10 horas</v>
      </c>
      <c r="P40" s="47" t="str">
        <f>IF(BD!P40&lt;&gt;"",BD!P40,".")</f>
        <v>Si</v>
      </c>
      <c r="Q40" s="49" t="str">
        <f>UPPER(IF(BD!Q40&lt;&gt;"",BD!Q40,"."))</f>
        <v>.</v>
      </c>
      <c r="R40" s="50" t="str">
        <f>IF(BD!R40&lt;&gt;"",BD!R40,".")</f>
        <v>Satisfecho</v>
      </c>
      <c r="S40" s="50" t="str">
        <f>IF(BD!S40&lt;&gt;"",BD!S40,".")</f>
        <v>Trastornos del sistema nervioso (Insomio, dolores de cabeza)</v>
      </c>
      <c r="T40" s="50" t="str">
        <f>IF(BD!T40&lt;&gt;"",BD!T40,".")</f>
        <v>Grave</v>
      </c>
      <c r="U40" s="51" t="str">
        <f>IF(BD!U40&lt;&gt;"",BD!U40,".")</f>
        <v>Muy sensible</v>
      </c>
      <c r="V40" s="50" t="str">
        <f>IF(BD!V40&lt;&gt;"",BD!V40,".")</f>
        <v>Fuerte</v>
      </c>
      <c r="W40" s="50" t="str">
        <f>IF(BD!W40&lt;&gt;"",BD!W40,".")</f>
        <v>Dos a tres veces por semana</v>
      </c>
      <c r="X40" s="51">
        <f>IF(BD!X40&lt;&gt;"",BD!X40,".")</f>
        <v>10</v>
      </c>
      <c r="Y40" s="51">
        <f>IF(BD!Y40&lt;&gt;"",BD!Y40,".")</f>
        <v>10</v>
      </c>
      <c r="Z40" s="51" t="str">
        <f>IF(BD!Z40&lt;&gt;"",BD!Z40,".")</f>
        <v>Molestia inconfundible</v>
      </c>
      <c r="AA40" s="51" t="str">
        <f>IF(BD!AA40&lt;&gt;"",BD!AA40,".")</f>
        <v>Molestia inconfundible</v>
      </c>
      <c r="AB40" s="51" t="str">
        <f>PROPER(IF(BD!AB40&lt;&gt;"",BD!AB40,"."))</f>
        <v>Frecuentemente</v>
      </c>
      <c r="AC40" s="51" t="str">
        <f>PROPER(IF(BD!AC40&lt;&gt;"",BD!AC40,"."))</f>
        <v>Frecuentemente</v>
      </c>
      <c r="AD40" s="51" t="str">
        <f>PROPER(IF(BD!AD40&lt;&gt;"",BD!AD40,"."))</f>
        <v>Frecuentemente</v>
      </c>
      <c r="AE40" s="51" t="str">
        <f>PROPER(IF(BD!AE40&lt;&gt;"",BD!AE40,"."))</f>
        <v>Frecuentemente</v>
      </c>
      <c r="AF40" s="51" t="str">
        <f>PROPER(IF(BD!AF40&lt;&gt;"",BD!AF40,"."))</f>
        <v>Frecuentemente</v>
      </c>
      <c r="AG40" s="51" t="str">
        <f>PROPER(IF(BD!AG40&lt;&gt;"",BD!AG40,"."))</f>
        <v>Frecuentemente</v>
      </c>
      <c r="AH40" s="51" t="str">
        <f>PROPER(IF(BD!AH40&lt;&gt;"",BD!AH40,"."))</f>
        <v>Frecuentemente</v>
      </c>
      <c r="AI40" s="51" t="str">
        <f>PROPER(IF(BD!AI40&lt;&gt;"",BD!AI40,"."))</f>
        <v>Entre 6:00 Pm Y 10:00 Pm</v>
      </c>
      <c r="AJ40" s="50" t="str">
        <f>IF(BD!AJ40&lt;&gt;"",BD!AJ40,".")</f>
        <v>A FEO</v>
      </c>
      <c r="AK40" s="50" t="str">
        <f>IF(BD!AK40&lt;&gt;"",BD!AK40,".")</f>
        <v>.</v>
      </c>
      <c r="AL40" s="52">
        <f>IF(BD!AL40&lt;&gt;"",BD!AL40,".")</f>
        <v>1</v>
      </c>
      <c r="AM40" s="52">
        <f>IF(BD!AM40&lt;&gt;"",BD!AM40,".")</f>
        <v>2</v>
      </c>
      <c r="AN40" s="52">
        <f>IF(BD!AN40&lt;&gt;"",BD!AN40,".")</f>
        <v>3</v>
      </c>
    </row>
    <row r="41" spans="1:40" x14ac:dyDescent="0.2">
      <c r="A41" s="53">
        <f>IF(BD!A41&lt;&gt;"",BD!A41,".")</f>
        <v>42487.611763194443</v>
      </c>
      <c r="B41" s="46">
        <f>IF(BD!B41&lt;&gt;"",BD!B41,".")</f>
        <v>2</v>
      </c>
      <c r="C41" s="50" t="str">
        <f>IF(BD!C41&lt;&gt;"",BD!C41,".")</f>
        <v>Zn</v>
      </c>
      <c r="D41" s="47">
        <f>IF(BD!D41&lt;&gt;"",BD!D41,".")</f>
        <v>42716</v>
      </c>
      <c r="E41" s="51" t="str">
        <f>IFERROR(VLOOKUP(BD!E41,'Tabla Códigos'!$B$6:$C$13,2,FALSE),".")</f>
        <v>Sur_Oriente</v>
      </c>
      <c r="F41" s="51" t="str">
        <f>IFERROR(VLOOKUP(BD!F41,'Tabla Códigos'!$G$6:$H$29,2,FALSE),".")</f>
        <v>Amaime</v>
      </c>
      <c r="G41" s="46">
        <f>IF(BD!G41&lt;&gt;"",BD!G41,".")</f>
        <v>2</v>
      </c>
      <c r="H41" s="51">
        <f>IFERROR(VLOOKUP(BD!H41,'Tabla Códigos'!$B$18:$D$59,2,FALSE),".")</f>
        <v>76041</v>
      </c>
      <c r="I41" s="47" t="str">
        <f>UPPER(IF(BD!I41&lt;&gt;"",BD!I41,"."))</f>
        <v>JTUYUY</v>
      </c>
      <c r="J41" s="47" t="str">
        <f>IF(BD!J41&lt;&gt;"",BD!J41,".")</f>
        <v>Entre 41 y 50 años</v>
      </c>
      <c r="K41" s="47" t="str">
        <f>IF(BD!K41&lt;&gt;"",BD!K41,".")</f>
        <v>Mujer</v>
      </c>
      <c r="L41" s="47" t="str">
        <f>IF(BD!L41&lt;&gt;"",BD!L41,".")</f>
        <v>Secundaria Incompleta</v>
      </c>
      <c r="M41" s="47" t="str">
        <f>IF(BD!M41&lt;&gt;"",BD!M41,".")</f>
        <v>Establecimiento público</v>
      </c>
      <c r="N41" s="47" t="str">
        <f>IF(BD!N41&lt;&gt;"",BD!N41,".")</f>
        <v>Entre 11 y 20 años</v>
      </c>
      <c r="O41" s="47" t="str">
        <f>IF(BD!O41&lt;&gt;"",BD!O41,".")</f>
        <v xml:space="preserve">mas de 10 horas </v>
      </c>
      <c r="P41" s="47" t="str">
        <f>IF(BD!P41&lt;&gt;"",BD!P41,".")</f>
        <v>No</v>
      </c>
      <c r="Q41" s="49" t="str">
        <f>UPPER(IF(BD!Q41&lt;&gt;"",BD!Q41,"."))</f>
        <v>.</v>
      </c>
      <c r="R41" s="50" t="str">
        <f>IF(BD!R41&lt;&gt;"",BD!R41,".")</f>
        <v>Muy satisfecho</v>
      </c>
      <c r="S41" s="50" t="str">
        <f>IF(BD!S41&lt;&gt;"",BD!S41,".")</f>
        <v>Ninguna de las anteriores</v>
      </c>
      <c r="T41" s="50" t="str">
        <f>IF(BD!T41&lt;&gt;"",BD!T41,".")</f>
        <v>Muy Grave</v>
      </c>
      <c r="U41" s="51" t="str">
        <f>IF(BD!U41&lt;&gt;"",BD!U41,".")</f>
        <v>Extremadamente sensible</v>
      </c>
      <c r="V41" s="50" t="str">
        <f>IF(BD!V41&lt;&gt;"",BD!V41,".")</f>
        <v>Muy Fuerte</v>
      </c>
      <c r="W41" s="50" t="str">
        <f>IF(BD!W41&lt;&gt;"",BD!W41,".")</f>
        <v xml:space="preserve">Casi todos los días </v>
      </c>
      <c r="X41" s="51">
        <f>IF(BD!X41&lt;&gt;"",BD!X41,".")</f>
        <v>1</v>
      </c>
      <c r="Y41" s="51">
        <f>IF(BD!Y41&lt;&gt;"",BD!Y41,".")</f>
        <v>1</v>
      </c>
      <c r="Z41" s="51" t="str">
        <f>IF(BD!Z41&lt;&gt;"",BD!Z41,".")</f>
        <v>Molestia  grave</v>
      </c>
      <c r="AA41" s="51" t="str">
        <f>IF(BD!AA41&lt;&gt;"",BD!AA41,".")</f>
        <v>Molestia  grave</v>
      </c>
      <c r="AB41" s="51" t="str">
        <f>PROPER(IF(BD!AB41&lt;&gt;"",BD!AB41,"."))</f>
        <v>Casi Siempre</v>
      </c>
      <c r="AC41" s="51" t="str">
        <f>PROPER(IF(BD!AC41&lt;&gt;"",BD!AC41,"."))</f>
        <v>Casi Siempre</v>
      </c>
      <c r="AD41" s="51" t="str">
        <f>PROPER(IF(BD!AD41&lt;&gt;"",BD!AD41,"."))</f>
        <v>Casi Siempre</v>
      </c>
      <c r="AE41" s="51" t="str">
        <f>PROPER(IF(BD!AE41&lt;&gt;"",BD!AE41,"."))</f>
        <v>Casi Siempre</v>
      </c>
      <c r="AF41" s="51" t="str">
        <f>PROPER(IF(BD!AF41&lt;&gt;"",BD!AF41,"."))</f>
        <v>Casi Siempre</v>
      </c>
      <c r="AG41" s="51" t="str">
        <f>PROPER(IF(BD!AG41&lt;&gt;"",BD!AG41,"."))</f>
        <v>Casi Siempre</v>
      </c>
      <c r="AH41" s="51" t="str">
        <f>PROPER(IF(BD!AH41&lt;&gt;"",BD!AH41,"."))</f>
        <v>Casi Siempre</v>
      </c>
      <c r="AI41" s="51" t="str">
        <f>PROPER(IF(BD!AI41&lt;&gt;"",BD!AI41,"."))</f>
        <v>Entre 10:00 Pm Y 6:00 Am</v>
      </c>
      <c r="AJ41" s="50" t="str">
        <f>IF(BD!AJ41&lt;&gt;"",BD!AJ41,".")</f>
        <v>A FEO</v>
      </c>
      <c r="AK41" s="50" t="str">
        <f>IF(BD!AK41&lt;&gt;"",BD!AK41,".")</f>
        <v>.</v>
      </c>
      <c r="AL41" s="52">
        <f>IF(BD!AL41&lt;&gt;"",BD!AL41,".")</f>
        <v>1</v>
      </c>
      <c r="AM41" s="52">
        <f>IF(BD!AM41&lt;&gt;"",BD!AM41,".")</f>
        <v>2</v>
      </c>
      <c r="AN41" s="52">
        <f>IF(BD!AN41&lt;&gt;"",BD!AN41,".")</f>
        <v>3</v>
      </c>
    </row>
    <row r="42" spans="1:40" x14ac:dyDescent="0.2">
      <c r="A42" s="53">
        <f>IF(BD!A42&lt;&gt;"",BD!A42,".")</f>
        <v>42487.611763194443</v>
      </c>
      <c r="B42" s="46">
        <f>IF(BD!B42&lt;&gt;"",BD!B42,".")</f>
        <v>2</v>
      </c>
      <c r="C42" s="50" t="str">
        <f>IF(BD!C42&lt;&gt;"",BD!C42,".")</f>
        <v>Zf</v>
      </c>
      <c r="D42" s="47">
        <f>IF(BD!D42&lt;&gt;"",BD!D42,".")</f>
        <v>42716</v>
      </c>
      <c r="E42" s="51" t="str">
        <f>IFERROR(VLOOKUP(BD!E42,'Tabla Códigos'!$B$6:$C$13,2,FALSE),".")</f>
        <v>Sur_Oriente</v>
      </c>
      <c r="F42" s="51" t="str">
        <f>IFERROR(VLOOKUP(BD!F42,'Tabla Códigos'!$G$6:$H$29,2,FALSE),".")</f>
        <v>Amaime</v>
      </c>
      <c r="G42" s="46">
        <f>IF(BD!G42&lt;&gt;"",BD!G42,".")</f>
        <v>2</v>
      </c>
      <c r="H42" s="51">
        <f>IFERROR(VLOOKUP(BD!H42,'Tabla Códigos'!$B$18:$D$59,2,FALSE),".")</f>
        <v>76041</v>
      </c>
      <c r="I42" s="47" t="str">
        <f>UPPER(IF(BD!I42&lt;&gt;"",BD!I42,"."))</f>
        <v>JTUYUY</v>
      </c>
      <c r="J42" s="47" t="str">
        <f>IF(BD!J42&lt;&gt;"",BD!J42,".")</f>
        <v>Entre 51 y 60 años</v>
      </c>
      <c r="K42" s="47" t="str">
        <f>IF(BD!K42&lt;&gt;"",BD!K42,".")</f>
        <v>Hombre</v>
      </c>
      <c r="L42" s="47" t="str">
        <f>IF(BD!L42&lt;&gt;"",BD!L42,".")</f>
        <v>Secundaria completa</v>
      </c>
      <c r="M42" s="47" t="str">
        <f>IF(BD!M42&lt;&gt;"",BD!M42,".")</f>
        <v>Establecimiento comercial</v>
      </c>
      <c r="N42" s="47" t="str">
        <f>IF(BD!N42&lt;&gt;"",BD!N42,".")</f>
        <v>Entre 20 y 30 años</v>
      </c>
      <c r="O42" s="47" t="str">
        <f>IF(BD!O42&lt;&gt;"",BD!O42,".")</f>
        <v>menos de 2 horas</v>
      </c>
      <c r="P42" s="47" t="str">
        <f>IF(BD!P42&lt;&gt;"",BD!P42,".")</f>
        <v>Si</v>
      </c>
      <c r="Q42" s="49" t="str">
        <f>UPPER(IF(BD!Q42&lt;&gt;"",BD!Q42,"."))</f>
        <v>.</v>
      </c>
      <c r="R42" s="50" t="str">
        <f>IF(BD!R42&lt;&gt;"",BD!R42,".")</f>
        <v>Nada satisfecho</v>
      </c>
      <c r="S42" s="50" t="str">
        <f>IF(BD!S42&lt;&gt;"",BD!S42,".")</f>
        <v>Problemas respiratorios (Neumonia, Asma, Bronquitis)</v>
      </c>
      <c r="T42" s="50" t="str">
        <f>IF(BD!T42&lt;&gt;"",BD!T42,".")</f>
        <v>Sin ninguna gravedad</v>
      </c>
      <c r="U42" s="51" t="str">
        <f>IF(BD!U42&lt;&gt;"",BD!U42,".")</f>
        <v>Nada sensible</v>
      </c>
      <c r="V42" s="50" t="str">
        <f>IF(BD!V42&lt;&gt;"",BD!V42,".")</f>
        <v>Sin olor</v>
      </c>
      <c r="W42" s="50" t="str">
        <f>IF(BD!W42&lt;&gt;"",BD!W42,".")</f>
        <v>Una o menos de una vez por mes</v>
      </c>
      <c r="X42" s="51">
        <f>IF(BD!X42&lt;&gt;"",BD!X42,".")</f>
        <v>1</v>
      </c>
      <c r="Y42" s="51">
        <f>IF(BD!Y42&lt;&gt;"",BD!Y42,".")</f>
        <v>0</v>
      </c>
      <c r="Z42" s="51" t="str">
        <f>IF(BD!Z42&lt;&gt;"",BD!Z42,".")</f>
        <v>Molestia muy grave</v>
      </c>
      <c r="AA42" s="51" t="str">
        <f>IF(BD!AA42&lt;&gt;"",BD!AA42,".")</f>
        <v>Molestia muy grave</v>
      </c>
      <c r="AB42" s="51" t="str">
        <f>PROPER(IF(BD!AB42&lt;&gt;"",BD!AB42,"."))</f>
        <v>Nunca</v>
      </c>
      <c r="AC42" s="51" t="str">
        <f>PROPER(IF(BD!AC42&lt;&gt;"",BD!AC42,"."))</f>
        <v>Nunca</v>
      </c>
      <c r="AD42" s="51" t="str">
        <f>PROPER(IF(BD!AD42&lt;&gt;"",BD!AD42,"."))</f>
        <v>Nunca</v>
      </c>
      <c r="AE42" s="51" t="str">
        <f>PROPER(IF(BD!AE42&lt;&gt;"",BD!AE42,"."))</f>
        <v>Nunca</v>
      </c>
      <c r="AF42" s="51" t="str">
        <f>PROPER(IF(BD!AF42&lt;&gt;"",BD!AF42,"."))</f>
        <v>Nunca</v>
      </c>
      <c r="AG42" s="51" t="str">
        <f>PROPER(IF(BD!AG42&lt;&gt;"",BD!AG42,"."))</f>
        <v>Nunca</v>
      </c>
      <c r="AH42" s="51" t="str">
        <f>PROPER(IF(BD!AH42&lt;&gt;"",BD!AH42,"."))</f>
        <v>Nunca</v>
      </c>
      <c r="AI42" s="51" t="str">
        <f>PROPER(IF(BD!AI42&lt;&gt;"",BD!AI42,"."))</f>
        <v>Todo El Tiempo</v>
      </c>
      <c r="AJ42" s="50" t="str">
        <f>IF(BD!AJ42&lt;&gt;"",BD!AJ42,".")</f>
        <v>A FEO</v>
      </c>
      <c r="AK42" s="50" t="str">
        <f>IF(BD!AK42&lt;&gt;"",BD!AK42,".")</f>
        <v>.</v>
      </c>
      <c r="AL42" s="52">
        <f>IF(BD!AL42&lt;&gt;"",BD!AL42,".")</f>
        <v>1</v>
      </c>
      <c r="AM42" s="52">
        <f>IF(BD!AM42&lt;&gt;"",BD!AM42,".")</f>
        <v>2</v>
      </c>
      <c r="AN42" s="52">
        <f>IF(BD!AN42&lt;&gt;"",BD!AN42,".")</f>
        <v>3</v>
      </c>
    </row>
    <row r="43" spans="1:40" x14ac:dyDescent="0.2">
      <c r="A43" s="53">
        <f>IF(BD!A43&lt;&gt;"",BD!A43,".")</f>
        <v>42487.611763194443</v>
      </c>
      <c r="B43" s="46">
        <f>IF(BD!B43&lt;&gt;"",BD!B43,".")</f>
        <v>2</v>
      </c>
      <c r="C43" s="50" t="str">
        <f>IF(BD!C43&lt;&gt;"",BD!C43,".")</f>
        <v>Zk</v>
      </c>
      <c r="D43" s="47">
        <f>IF(BD!D43&lt;&gt;"",BD!D43,".")</f>
        <v>42716</v>
      </c>
      <c r="E43" s="51" t="str">
        <f>IFERROR(VLOOKUP(BD!E43,'Tabla Códigos'!$B$6:$C$13,2,FALSE),".")</f>
        <v>Sur_Oriente</v>
      </c>
      <c r="F43" s="51" t="str">
        <f>IFERROR(VLOOKUP(BD!F43,'Tabla Códigos'!$G$6:$H$29,2,FALSE),".")</f>
        <v>Amaime</v>
      </c>
      <c r="G43" s="46">
        <f>IF(BD!G43&lt;&gt;"",BD!G43,".")</f>
        <v>2</v>
      </c>
      <c r="H43" s="51">
        <f>IFERROR(VLOOKUP(BD!H43,'Tabla Códigos'!$B$18:$D$59,2,FALSE),".")</f>
        <v>76041</v>
      </c>
      <c r="I43" s="47" t="str">
        <f>UPPER(IF(BD!I43&lt;&gt;"",BD!I43,"."))</f>
        <v>JTUYUY</v>
      </c>
      <c r="J43" s="47" t="str">
        <f>IF(BD!J43&lt;&gt;"",BD!J43,".")</f>
        <v>Entre 61 y 70 años</v>
      </c>
      <c r="K43" s="47" t="str">
        <f>IF(BD!K43&lt;&gt;"",BD!K43,".")</f>
        <v>Mujer</v>
      </c>
      <c r="L43" s="47" t="str">
        <f>IF(BD!L43&lt;&gt;"",BD!L43,".")</f>
        <v>Hasta Técnico-Universitario-Posgrado</v>
      </c>
      <c r="M43" s="47" t="str">
        <f>IF(BD!M43&lt;&gt;"",BD!M43,".")</f>
        <v xml:space="preserve">Otro. </v>
      </c>
      <c r="N43" s="47" t="str">
        <f>IF(BD!N43&lt;&gt;"",BD!N43,".")</f>
        <v>Mas de 30 años</v>
      </c>
      <c r="O43" s="47" t="str">
        <f>IF(BD!O43&lt;&gt;"",BD!O43,".")</f>
        <v>entre 2 y 5 horas</v>
      </c>
      <c r="P43" s="47" t="str">
        <f>IF(BD!P43&lt;&gt;"",BD!P43,".")</f>
        <v>No</v>
      </c>
      <c r="Q43" s="49" t="str">
        <f>UPPER(IF(BD!Q43&lt;&gt;"",BD!Q43,"."))</f>
        <v>.</v>
      </c>
      <c r="R43" s="50" t="str">
        <f>IF(BD!R43&lt;&gt;"",BD!R43,".")</f>
        <v>Poco satisfecho</v>
      </c>
      <c r="S43" s="50" t="str">
        <f>IF(BD!S43&lt;&gt;"",BD!S43,".")</f>
        <v>Enfermedades virales (Dengue, Hepatitis, Fiebre Amarilla)</v>
      </c>
      <c r="T43" s="50" t="str">
        <f>IF(BD!T43&lt;&gt;"",BD!T43,".")</f>
        <v>poco grave</v>
      </c>
      <c r="U43" s="51" t="str">
        <f>IF(BD!U43&lt;&gt;"",BD!U43,".")</f>
        <v>Ligeramente sensible</v>
      </c>
      <c r="V43" s="50" t="str">
        <f>IF(BD!V43&lt;&gt;"",BD!V43,".")</f>
        <v>Leve</v>
      </c>
      <c r="W43" s="50" t="str">
        <f>IF(BD!W43&lt;&gt;"",BD!W43,".")</f>
        <v>Dos a tres veces por mes</v>
      </c>
      <c r="X43" s="51">
        <f>IF(BD!X43&lt;&gt;"",BD!X43,".")</f>
        <v>10</v>
      </c>
      <c r="Y43" s="51">
        <f>IF(BD!Y43&lt;&gt;"",BD!Y43,".")</f>
        <v>10</v>
      </c>
      <c r="Z43" s="51" t="str">
        <f>IF(BD!Z43&lt;&gt;"",BD!Z43,".")</f>
        <v>Molestia Intolerable</v>
      </c>
      <c r="AA43" s="51" t="str">
        <f>IF(BD!AA43&lt;&gt;"",BD!AA43,".")</f>
        <v>Molestia Intolerable</v>
      </c>
      <c r="AB43" s="51" t="str">
        <f>PROPER(IF(BD!AB43&lt;&gt;"",BD!AB43,"."))</f>
        <v>Rara Vez</v>
      </c>
      <c r="AC43" s="51" t="str">
        <f>PROPER(IF(BD!AC43&lt;&gt;"",BD!AC43,"."))</f>
        <v>Rara Vez</v>
      </c>
      <c r="AD43" s="51" t="str">
        <f>PROPER(IF(BD!AD43&lt;&gt;"",BD!AD43,"."))</f>
        <v>Rara Vez</v>
      </c>
      <c r="AE43" s="51" t="str">
        <f>PROPER(IF(BD!AE43&lt;&gt;"",BD!AE43,"."))</f>
        <v>Rara Vez</v>
      </c>
      <c r="AF43" s="51" t="str">
        <f>PROPER(IF(BD!AF43&lt;&gt;"",BD!AF43,"."))</f>
        <v>Rara Vez</v>
      </c>
      <c r="AG43" s="51" t="str">
        <f>PROPER(IF(BD!AG43&lt;&gt;"",BD!AG43,"."))</f>
        <v>Rara Vez</v>
      </c>
      <c r="AH43" s="51" t="str">
        <f>PROPER(IF(BD!AH43&lt;&gt;"",BD!AH43,"."))</f>
        <v>Rara Vez</v>
      </c>
      <c r="AI43" s="51" t="str">
        <f>PROPER(IF(BD!AI43&lt;&gt;"",BD!AI43,"."))</f>
        <v>Entre 6:00 Am Y 12:00 M</v>
      </c>
      <c r="AJ43" s="50" t="str">
        <f>IF(BD!AJ43&lt;&gt;"",BD!AJ43,".")</f>
        <v>A FEO</v>
      </c>
      <c r="AK43" s="50" t="str">
        <f>IF(BD!AK43&lt;&gt;"",BD!AK43,".")</f>
        <v>.</v>
      </c>
      <c r="AL43" s="52">
        <f>IF(BD!AL43&lt;&gt;"",BD!AL43,".")</f>
        <v>1</v>
      </c>
      <c r="AM43" s="52">
        <f>IF(BD!AM43&lt;&gt;"",BD!AM43,".")</f>
        <v>2</v>
      </c>
      <c r="AN43" s="52">
        <f>IF(BD!AN43&lt;&gt;"",BD!AN43,".")</f>
        <v>3</v>
      </c>
    </row>
    <row r="44" spans="1:40" x14ac:dyDescent="0.2">
      <c r="A44" s="53">
        <f>IF(BD!A44&lt;&gt;"",BD!A44,".")</f>
        <v>42487.611763194443</v>
      </c>
      <c r="B44" s="46">
        <f>IF(BD!B44&lt;&gt;"",BD!B44,".")</f>
        <v>2</v>
      </c>
      <c r="C44" s="50" t="str">
        <f>IF(BD!C44&lt;&gt;"",BD!C44,".")</f>
        <v>Zn</v>
      </c>
      <c r="D44" s="47">
        <f>IF(BD!D44&lt;&gt;"",BD!D44,".")</f>
        <v>42716</v>
      </c>
      <c r="E44" s="51" t="str">
        <f>IFERROR(VLOOKUP(BD!E44,'Tabla Códigos'!$B$6:$C$13,2,FALSE),".")</f>
        <v>Sur_Oriente</v>
      </c>
      <c r="F44" s="51" t="str">
        <f>IFERROR(VLOOKUP(BD!F44,'Tabla Códigos'!$G$6:$H$29,2,FALSE),".")</f>
        <v>Amaime</v>
      </c>
      <c r="G44" s="46">
        <f>IF(BD!G44&lt;&gt;"",BD!G44,".")</f>
        <v>2</v>
      </c>
      <c r="H44" s="51">
        <f>IFERROR(VLOOKUP(BD!H44,'Tabla Códigos'!$B$18:$D$59,2,FALSE),".")</f>
        <v>76041</v>
      </c>
      <c r="I44" s="47" t="str">
        <f>UPPER(IF(BD!I44&lt;&gt;"",BD!I44,"."))</f>
        <v>JTUYUY</v>
      </c>
      <c r="J44" s="47" t="str">
        <f>IF(BD!J44&lt;&gt;"",BD!J44,".")</f>
        <v>Entre 18 y 20 años</v>
      </c>
      <c r="K44" s="47" t="str">
        <f>IF(BD!K44&lt;&gt;"",BD!K44,".")</f>
        <v>Hombre</v>
      </c>
      <c r="L44" s="47" t="str">
        <f>IF(BD!L44&lt;&gt;"",BD!L44,".")</f>
        <v>Sin estudio</v>
      </c>
      <c r="M44" s="47" t="str">
        <f>IF(BD!M44&lt;&gt;"",BD!M44,".")</f>
        <v>Vivienda</v>
      </c>
      <c r="N44" s="47" t="str">
        <f>IF(BD!N44&lt;&gt;"",BD!N44,".")</f>
        <v>Menos de 2 años</v>
      </c>
      <c r="O44" s="47" t="str">
        <f>IF(BD!O44&lt;&gt;"",BD!O44,".")</f>
        <v>entre 5 y 10 horas</v>
      </c>
      <c r="P44" s="47" t="str">
        <f>IF(BD!P44&lt;&gt;"",BD!P44,".")</f>
        <v>Si</v>
      </c>
      <c r="Q44" s="49" t="str">
        <f>UPPER(IF(BD!Q44&lt;&gt;"",BD!Q44,"."))</f>
        <v>.</v>
      </c>
      <c r="R44" s="50" t="str">
        <f>IF(BD!R44&lt;&gt;"",BD!R44,".")</f>
        <v>Moderadamente satisfecho</v>
      </c>
      <c r="S44" s="50" t="str">
        <f>IF(BD!S44&lt;&gt;"",BD!S44,".")</f>
        <v>Dificultades cardiovasculares (Problemas circulatorios o del corazón)</v>
      </c>
      <c r="T44" s="50" t="str">
        <f>IF(BD!T44&lt;&gt;"",BD!T44,".")</f>
        <v>Moderadamente grave</v>
      </c>
      <c r="U44" s="51" t="str">
        <f>IF(BD!U44&lt;&gt;"",BD!U44,".")</f>
        <v>Sensible</v>
      </c>
      <c r="V44" s="50" t="str">
        <f>IF(BD!V44&lt;&gt;"",BD!V44,".")</f>
        <v>Inconfundible</v>
      </c>
      <c r="W44" s="50" t="str">
        <f>IF(BD!W44&lt;&gt;"",BD!W44,".")</f>
        <v>Una vez por semana</v>
      </c>
      <c r="X44" s="51">
        <f>IF(BD!X44&lt;&gt;"",BD!X44,".")</f>
        <v>3</v>
      </c>
      <c r="Y44" s="51">
        <f>IF(BD!Y44&lt;&gt;"",BD!Y44,".")</f>
        <v>3</v>
      </c>
      <c r="Z44" s="51" t="str">
        <f>IF(BD!Z44&lt;&gt;"",BD!Z44,".")</f>
        <v>Ninguna Molestia</v>
      </c>
      <c r="AA44" s="51" t="str">
        <f>IF(BD!AA44&lt;&gt;"",BD!AA44,".")</f>
        <v>Ninguna Molestia</v>
      </c>
      <c r="AB44" s="51" t="str">
        <f>PROPER(IF(BD!AB44&lt;&gt;"",BD!AB44,"."))</f>
        <v>Algunas Veces</v>
      </c>
      <c r="AC44" s="51" t="str">
        <f>PROPER(IF(BD!AC44&lt;&gt;"",BD!AC44,"."))</f>
        <v>Algunas Veces</v>
      </c>
      <c r="AD44" s="51" t="str">
        <f>PROPER(IF(BD!AD44&lt;&gt;"",BD!AD44,"."))</f>
        <v>Algunas Veces</v>
      </c>
      <c r="AE44" s="51" t="str">
        <f>PROPER(IF(BD!AE44&lt;&gt;"",BD!AE44,"."))</f>
        <v>Algunas Veces</v>
      </c>
      <c r="AF44" s="51" t="str">
        <f>PROPER(IF(BD!AF44&lt;&gt;"",BD!AF44,"."))</f>
        <v>Algunas Veces</v>
      </c>
      <c r="AG44" s="51" t="str">
        <f>PROPER(IF(BD!AG44&lt;&gt;"",BD!AG44,"."))</f>
        <v>Algunas Veces</v>
      </c>
      <c r="AH44" s="51" t="str">
        <f>PROPER(IF(BD!AH44&lt;&gt;"",BD!AH44,"."))</f>
        <v>Algunas Veces</v>
      </c>
      <c r="AI44" s="51" t="str">
        <f>PROPER(IF(BD!AI44&lt;&gt;"",BD!AI44,"."))</f>
        <v>Entre 12:00 M Y 6:00 Pm</v>
      </c>
      <c r="AJ44" s="50" t="str">
        <f>IF(BD!AJ44&lt;&gt;"",BD!AJ44,".")</f>
        <v>A FEO</v>
      </c>
      <c r="AK44" s="50" t="str">
        <f>IF(BD!AK44&lt;&gt;"",BD!AK44,".")</f>
        <v>.</v>
      </c>
      <c r="AL44" s="52">
        <f>IF(BD!AL44&lt;&gt;"",BD!AL44,".")</f>
        <v>1</v>
      </c>
      <c r="AM44" s="52">
        <f>IF(BD!AM44&lt;&gt;"",BD!AM44,".")</f>
        <v>2</v>
      </c>
      <c r="AN44" s="52">
        <f>IF(BD!AN44&lt;&gt;"",BD!AN44,".")</f>
        <v>3</v>
      </c>
    </row>
    <row r="45" spans="1:40" x14ac:dyDescent="0.2">
      <c r="A45" s="53">
        <f>IF(BD!A45&lt;&gt;"",BD!A45,".")</f>
        <v>42487.611763194443</v>
      </c>
      <c r="B45" s="46">
        <f>IF(BD!B45&lt;&gt;"",BD!B45,".")</f>
        <v>2</v>
      </c>
      <c r="C45" s="50" t="str">
        <f>IF(BD!C45&lt;&gt;"",BD!C45,".")</f>
        <v>Zf</v>
      </c>
      <c r="D45" s="47">
        <f>IF(BD!D45&lt;&gt;"",BD!D45,".")</f>
        <v>42716</v>
      </c>
      <c r="E45" s="51" t="str">
        <f>IFERROR(VLOOKUP(BD!E45,'Tabla Códigos'!$B$6:$C$13,2,FALSE),".")</f>
        <v>Sur_Occidente</v>
      </c>
      <c r="F45" s="51" t="str">
        <f>IFERROR(VLOOKUP(BD!F45,'Tabla Códigos'!$G$6:$H$29,2,FALSE),".")</f>
        <v>Amaime</v>
      </c>
      <c r="G45" s="46">
        <f>IF(BD!G45&lt;&gt;"",BD!G45,".")</f>
        <v>2</v>
      </c>
      <c r="H45" s="51">
        <f>IFERROR(VLOOKUP(BD!H45,'Tabla Códigos'!$B$18:$D$59,2,FALSE),".")</f>
        <v>76041</v>
      </c>
      <c r="I45" s="47" t="str">
        <f>UPPER(IF(BD!I45&lt;&gt;"",BD!I45,"."))</f>
        <v>JTUYUY</v>
      </c>
      <c r="J45" s="47" t="str">
        <f>IF(BD!J45&lt;&gt;"",BD!J45,".")</f>
        <v>Entre 21 y 30 años</v>
      </c>
      <c r="K45" s="47" t="str">
        <f>IF(BD!K45&lt;&gt;"",BD!K45,".")</f>
        <v>Mujer</v>
      </c>
      <c r="L45" s="47" t="str">
        <f>IF(BD!L45&lt;&gt;"",BD!L45,".")</f>
        <v>Primaria Incompleta</v>
      </c>
      <c r="M45" s="47" t="str">
        <f>IF(BD!M45&lt;&gt;"",BD!M45,".")</f>
        <v>Finca productiva</v>
      </c>
      <c r="N45" s="47" t="str">
        <f>IF(BD!N45&lt;&gt;"",BD!N45,".")</f>
        <v>Entre 2 y 5 años</v>
      </c>
      <c r="O45" s="47" t="str">
        <f>IF(BD!O45&lt;&gt;"",BD!O45,".")</f>
        <v xml:space="preserve">mas de 10 horas </v>
      </c>
      <c r="P45" s="47" t="str">
        <f>IF(BD!P45&lt;&gt;"",BD!P45,".")</f>
        <v>No</v>
      </c>
      <c r="Q45" s="49" t="str">
        <f>UPPER(IF(BD!Q45&lt;&gt;"",BD!Q45,"."))</f>
        <v>.</v>
      </c>
      <c r="R45" s="50" t="str">
        <f>IF(BD!R45&lt;&gt;"",BD!R45,".")</f>
        <v>Satisfecho</v>
      </c>
      <c r="S45" s="50" t="str">
        <f>IF(BD!S45&lt;&gt;"",BD!S45,".")</f>
        <v>Trastornos del sistema nervioso (Insomio, dolores de cabeza)</v>
      </c>
      <c r="T45" s="50" t="str">
        <f>IF(BD!T45&lt;&gt;"",BD!T45,".")</f>
        <v>Grave</v>
      </c>
      <c r="U45" s="51" t="str">
        <f>IF(BD!U45&lt;&gt;"",BD!U45,".")</f>
        <v>Muy sensible</v>
      </c>
      <c r="V45" s="50" t="str">
        <f>IF(BD!V45&lt;&gt;"",BD!V45,".")</f>
        <v>Fuerte</v>
      </c>
      <c r="W45" s="50" t="str">
        <f>IF(BD!W45&lt;&gt;"",BD!W45,".")</f>
        <v>Dos a tres veces por semana</v>
      </c>
      <c r="X45" s="51">
        <f>IF(BD!X45&lt;&gt;"",BD!X45,".")</f>
        <v>4</v>
      </c>
      <c r="Y45" s="51">
        <f>IF(BD!Y45&lt;&gt;"",BD!Y45,".")</f>
        <v>4</v>
      </c>
      <c r="Z45" s="51" t="str">
        <f>IF(BD!Z45&lt;&gt;"",BD!Z45,".")</f>
        <v>Molestia insignificante</v>
      </c>
      <c r="AA45" s="51" t="str">
        <f>IF(BD!AA45&lt;&gt;"",BD!AA45,".")</f>
        <v>Molestia insignificante</v>
      </c>
      <c r="AB45" s="51" t="str">
        <f>PROPER(IF(BD!AB45&lt;&gt;"",BD!AB45,"."))</f>
        <v>Frecuentemente</v>
      </c>
      <c r="AC45" s="51" t="str">
        <f>PROPER(IF(BD!AC45&lt;&gt;"",BD!AC45,"."))</f>
        <v>Frecuentemente</v>
      </c>
      <c r="AD45" s="51" t="str">
        <f>PROPER(IF(BD!AD45&lt;&gt;"",BD!AD45,"."))</f>
        <v>Frecuentemente</v>
      </c>
      <c r="AE45" s="51" t="str">
        <f>PROPER(IF(BD!AE45&lt;&gt;"",BD!AE45,"."))</f>
        <v>Frecuentemente</v>
      </c>
      <c r="AF45" s="51" t="str">
        <f>PROPER(IF(BD!AF45&lt;&gt;"",BD!AF45,"."))</f>
        <v>Frecuentemente</v>
      </c>
      <c r="AG45" s="51" t="str">
        <f>PROPER(IF(BD!AG45&lt;&gt;"",BD!AG45,"."))</f>
        <v>Frecuentemente</v>
      </c>
      <c r="AH45" s="51" t="str">
        <f>PROPER(IF(BD!AH45&lt;&gt;"",BD!AH45,"."))</f>
        <v>Frecuentemente</v>
      </c>
      <c r="AI45" s="51" t="str">
        <f>PROPER(IF(BD!AI45&lt;&gt;"",BD!AI45,"."))</f>
        <v>Entre 6:00 Pm Y 10:00 Pm</v>
      </c>
      <c r="AJ45" s="50" t="str">
        <f>IF(BD!AJ45&lt;&gt;"",BD!AJ45,".")</f>
        <v>A FEO</v>
      </c>
      <c r="AK45" s="50" t="str">
        <f>IF(BD!AK45&lt;&gt;"",BD!AK45,".")</f>
        <v>.</v>
      </c>
      <c r="AL45" s="52">
        <f>IF(BD!AL45&lt;&gt;"",BD!AL45,".")</f>
        <v>1</v>
      </c>
      <c r="AM45" s="52">
        <f>IF(BD!AM45&lt;&gt;"",BD!AM45,".")</f>
        <v>2</v>
      </c>
      <c r="AN45" s="52">
        <f>IF(BD!AN45&lt;&gt;"",BD!AN45,".")</f>
        <v>3</v>
      </c>
    </row>
    <row r="46" spans="1:40" x14ac:dyDescent="0.2">
      <c r="A46" s="53">
        <f>IF(BD!A46&lt;&gt;"",BD!A46,".")</f>
        <v>42487.611763194443</v>
      </c>
      <c r="B46" s="46">
        <f>IF(BD!B46&lt;&gt;"",BD!B46,".")</f>
        <v>2</v>
      </c>
      <c r="C46" s="50" t="str">
        <f>IF(BD!C46&lt;&gt;"",BD!C46,".")</f>
        <v>Zk</v>
      </c>
      <c r="D46" s="47">
        <f>IF(BD!D46&lt;&gt;"",BD!D46,".")</f>
        <v>42716</v>
      </c>
      <c r="E46" s="51" t="str">
        <f>IFERROR(VLOOKUP(BD!E46,'Tabla Códigos'!$B$6:$C$13,2,FALSE),".")</f>
        <v>Sur_Occidente</v>
      </c>
      <c r="F46" s="51" t="str">
        <f>IFERROR(VLOOKUP(BD!F46,'Tabla Códigos'!$G$6:$H$29,2,FALSE),".")</f>
        <v>Amaime</v>
      </c>
      <c r="G46" s="46">
        <f>IF(BD!G46&lt;&gt;"",BD!G46,".")</f>
        <v>2</v>
      </c>
      <c r="H46" s="51">
        <f>IFERROR(VLOOKUP(BD!H46,'Tabla Códigos'!$B$18:$D$59,2,FALSE),".")</f>
        <v>76041</v>
      </c>
      <c r="I46" s="47" t="str">
        <f>UPPER(IF(BD!I46&lt;&gt;"",BD!I46,"."))</f>
        <v>JTUYUY</v>
      </c>
      <c r="J46" s="47" t="str">
        <f>IF(BD!J46&lt;&gt;"",BD!J46,".")</f>
        <v>Entre 31 y 40 años</v>
      </c>
      <c r="K46" s="47" t="str">
        <f>IF(BD!K46&lt;&gt;"",BD!K46,".")</f>
        <v>Hombre</v>
      </c>
      <c r="L46" s="47" t="str">
        <f>IF(BD!L46&lt;&gt;"",BD!L46,".")</f>
        <v>Primaria completa</v>
      </c>
      <c r="M46" s="47" t="str">
        <f>IF(BD!M46&lt;&gt;"",BD!M46,".")</f>
        <v>Finca de recreo</v>
      </c>
      <c r="N46" s="47" t="str">
        <f>IF(BD!N46&lt;&gt;"",BD!N46,".")</f>
        <v>Entre 6 y 10 años</v>
      </c>
      <c r="O46" s="47" t="str">
        <f>IF(BD!O46&lt;&gt;"",BD!O46,".")</f>
        <v>menos de 2 horas</v>
      </c>
      <c r="P46" s="47" t="str">
        <f>IF(BD!P46&lt;&gt;"",BD!P46,".")</f>
        <v>Si</v>
      </c>
      <c r="Q46" s="49" t="str">
        <f>UPPER(IF(BD!Q46&lt;&gt;"",BD!Q46,"."))</f>
        <v>.</v>
      </c>
      <c r="R46" s="50" t="str">
        <f>IF(BD!R46&lt;&gt;"",BD!R46,".")</f>
        <v>Muy satisfecho</v>
      </c>
      <c r="S46" s="50" t="str">
        <f>IF(BD!S46&lt;&gt;"",BD!S46,".")</f>
        <v>Ninguna de las anteriores</v>
      </c>
      <c r="T46" s="50" t="str">
        <f>IF(BD!T46&lt;&gt;"",BD!T46,".")</f>
        <v>Muy Grave</v>
      </c>
      <c r="U46" s="51" t="str">
        <f>IF(BD!U46&lt;&gt;"",BD!U46,".")</f>
        <v>Extremadamente sensible</v>
      </c>
      <c r="V46" s="50" t="str">
        <f>IF(BD!V46&lt;&gt;"",BD!V46,".")</f>
        <v>Muy Fuerte</v>
      </c>
      <c r="W46" s="50" t="str">
        <f>IF(BD!W46&lt;&gt;"",BD!W46,".")</f>
        <v xml:space="preserve">Casi todos los días </v>
      </c>
      <c r="X46" s="51">
        <f>IF(BD!X46&lt;&gt;"",BD!X46,".")</f>
        <v>5</v>
      </c>
      <c r="Y46" s="51">
        <f>IF(BD!Y46&lt;&gt;"",BD!Y46,".")</f>
        <v>5</v>
      </c>
      <c r="Z46" s="51" t="str">
        <f>IF(BD!Z46&lt;&gt;"",BD!Z46,".")</f>
        <v>Molestia leve</v>
      </c>
      <c r="AA46" s="51" t="str">
        <f>IF(BD!AA46&lt;&gt;"",BD!AA46,".")</f>
        <v>Molestia leve</v>
      </c>
      <c r="AB46" s="51" t="str">
        <f>PROPER(IF(BD!AB46&lt;&gt;"",BD!AB46,"."))</f>
        <v>Casi Siempre</v>
      </c>
      <c r="AC46" s="51" t="str">
        <f>PROPER(IF(BD!AC46&lt;&gt;"",BD!AC46,"."))</f>
        <v>Casi Siempre</v>
      </c>
      <c r="AD46" s="51" t="str">
        <f>PROPER(IF(BD!AD46&lt;&gt;"",BD!AD46,"."))</f>
        <v>Casi Siempre</v>
      </c>
      <c r="AE46" s="51" t="str">
        <f>PROPER(IF(BD!AE46&lt;&gt;"",BD!AE46,"."))</f>
        <v>Casi Siempre</v>
      </c>
      <c r="AF46" s="51" t="str">
        <f>PROPER(IF(BD!AF46&lt;&gt;"",BD!AF46,"."))</f>
        <v>Casi Siempre</v>
      </c>
      <c r="AG46" s="51" t="str">
        <f>PROPER(IF(BD!AG46&lt;&gt;"",BD!AG46,"."))</f>
        <v>Casi Siempre</v>
      </c>
      <c r="AH46" s="51" t="str">
        <f>PROPER(IF(BD!AH46&lt;&gt;"",BD!AH46,"."))</f>
        <v>Casi Siempre</v>
      </c>
      <c r="AI46" s="51" t="str">
        <f>PROPER(IF(BD!AI46&lt;&gt;"",BD!AI46,"."))</f>
        <v>Entre 10:00 Pm Y 6:00 Am</v>
      </c>
      <c r="AJ46" s="50" t="str">
        <f>IF(BD!AJ46&lt;&gt;"",BD!AJ46,".")</f>
        <v>A FEO</v>
      </c>
      <c r="AK46" s="50" t="str">
        <f>IF(BD!AK46&lt;&gt;"",BD!AK46,".")</f>
        <v>.</v>
      </c>
      <c r="AL46" s="52">
        <f>IF(BD!AL46&lt;&gt;"",BD!AL46,".")</f>
        <v>1</v>
      </c>
      <c r="AM46" s="52">
        <f>IF(BD!AM46&lt;&gt;"",BD!AM46,".")</f>
        <v>2</v>
      </c>
      <c r="AN46" s="52">
        <f>IF(BD!AN46&lt;&gt;"",BD!AN46,".")</f>
        <v>3</v>
      </c>
    </row>
    <row r="47" spans="1:40" x14ac:dyDescent="0.2">
      <c r="A47" s="53">
        <f>IF(BD!A47&lt;&gt;"",BD!A47,".")</f>
        <v>42487.611763194443</v>
      </c>
      <c r="B47" s="46">
        <f>IF(BD!B47&lt;&gt;"",BD!B47,".")</f>
        <v>2</v>
      </c>
      <c r="C47" s="50" t="str">
        <f>IF(BD!C47&lt;&gt;"",BD!C47,".")</f>
        <v>Zn</v>
      </c>
      <c r="D47" s="47">
        <f>IF(BD!D47&lt;&gt;"",BD!D47,".")</f>
        <v>42716</v>
      </c>
      <c r="E47" s="51" t="str">
        <f>IFERROR(VLOOKUP(BD!E47,'Tabla Códigos'!$B$6:$C$13,2,FALSE),".")</f>
        <v>Sur_Occidente</v>
      </c>
      <c r="F47" s="51" t="str">
        <f>IFERROR(VLOOKUP(BD!F47,'Tabla Códigos'!$G$6:$H$29,2,FALSE),".")</f>
        <v>Amaime</v>
      </c>
      <c r="G47" s="46">
        <f>IF(BD!G47&lt;&gt;"",BD!G47,".")</f>
        <v>2</v>
      </c>
      <c r="H47" s="51">
        <f>IFERROR(VLOOKUP(BD!H47,'Tabla Códigos'!$B$18:$D$59,2,FALSE),".")</f>
        <v>76041</v>
      </c>
      <c r="I47" s="47" t="str">
        <f>UPPER(IF(BD!I47&lt;&gt;"",BD!I47,"."))</f>
        <v>JTUYUY</v>
      </c>
      <c r="J47" s="47" t="str">
        <f>IF(BD!J47&lt;&gt;"",BD!J47,".")</f>
        <v>Entre 41 y 50 años</v>
      </c>
      <c r="K47" s="47" t="str">
        <f>IF(BD!K47&lt;&gt;"",BD!K47,".")</f>
        <v>Mujer</v>
      </c>
      <c r="L47" s="47" t="str">
        <f>IF(BD!L47&lt;&gt;"",BD!L47,".")</f>
        <v>Secundaria Incompleta</v>
      </c>
      <c r="M47" s="47" t="str">
        <f>IF(BD!M47&lt;&gt;"",BD!M47,".")</f>
        <v>Establecimiento público</v>
      </c>
      <c r="N47" s="47" t="str">
        <f>IF(BD!N47&lt;&gt;"",BD!N47,".")</f>
        <v>Entre 11 y 20 años</v>
      </c>
      <c r="O47" s="47" t="str">
        <f>IF(BD!O47&lt;&gt;"",BD!O47,".")</f>
        <v>entre 2 y 5 horas</v>
      </c>
      <c r="P47" s="47" t="str">
        <f>IF(BD!P47&lt;&gt;"",BD!P47,".")</f>
        <v>No</v>
      </c>
      <c r="Q47" s="49" t="str">
        <f>UPPER(IF(BD!Q47&lt;&gt;"",BD!Q47,"."))</f>
        <v>.</v>
      </c>
      <c r="R47" s="50" t="str">
        <f>IF(BD!R47&lt;&gt;"",BD!R47,".")</f>
        <v>Nada satisfecho</v>
      </c>
      <c r="S47" s="50" t="str">
        <f>IF(BD!S47&lt;&gt;"",BD!S47,".")</f>
        <v>Problemas respiratorios (Neumonia, Asma, Bronquitis)</v>
      </c>
      <c r="T47" s="50" t="str">
        <f>IF(BD!T47&lt;&gt;"",BD!T47,".")</f>
        <v>Sin ninguna gravedad</v>
      </c>
      <c r="U47" s="51" t="str">
        <f>IF(BD!U47&lt;&gt;"",BD!U47,".")</f>
        <v>Nada sensible</v>
      </c>
      <c r="V47" s="50" t="str">
        <f>IF(BD!V47&lt;&gt;"",BD!V47,".")</f>
        <v>Sin olor</v>
      </c>
      <c r="W47" s="50" t="str">
        <f>IF(BD!W47&lt;&gt;"",BD!W47,".")</f>
        <v>Una o menos de una vez por mes</v>
      </c>
      <c r="X47" s="51">
        <f>IF(BD!X47&lt;&gt;"",BD!X47,".")</f>
        <v>8</v>
      </c>
      <c r="Y47" s="51">
        <f>IF(BD!Y47&lt;&gt;"",BD!Y47,".")</f>
        <v>6</v>
      </c>
      <c r="Z47" s="51" t="str">
        <f>IF(BD!Z47&lt;&gt;"",BD!Z47,".")</f>
        <v>Molestia inconfundible</v>
      </c>
      <c r="AA47" s="51" t="str">
        <f>IF(BD!AA47&lt;&gt;"",BD!AA47,".")</f>
        <v>Molestia inconfundible</v>
      </c>
      <c r="AB47" s="51" t="str">
        <f>PROPER(IF(BD!AB47&lt;&gt;"",BD!AB47,"."))</f>
        <v>Nunca</v>
      </c>
      <c r="AC47" s="51" t="str">
        <f>PROPER(IF(BD!AC47&lt;&gt;"",BD!AC47,"."))</f>
        <v>Nunca</v>
      </c>
      <c r="AD47" s="51" t="str">
        <f>PROPER(IF(BD!AD47&lt;&gt;"",BD!AD47,"."))</f>
        <v>Nunca</v>
      </c>
      <c r="AE47" s="51" t="str">
        <f>PROPER(IF(BD!AE47&lt;&gt;"",BD!AE47,"."))</f>
        <v>Nunca</v>
      </c>
      <c r="AF47" s="51" t="str">
        <f>PROPER(IF(BD!AF47&lt;&gt;"",BD!AF47,"."))</f>
        <v>Nunca</v>
      </c>
      <c r="AG47" s="51" t="str">
        <f>PROPER(IF(BD!AG47&lt;&gt;"",BD!AG47,"."))</f>
        <v>Nunca</v>
      </c>
      <c r="AH47" s="51" t="str">
        <f>PROPER(IF(BD!AH47&lt;&gt;"",BD!AH47,"."))</f>
        <v>Nunca</v>
      </c>
      <c r="AI47" s="51" t="str">
        <f>PROPER(IF(BD!AI47&lt;&gt;"",BD!AI47,"."))</f>
        <v>Todo El Tiempo</v>
      </c>
      <c r="AJ47" s="50" t="str">
        <f>IF(BD!AJ47&lt;&gt;"",BD!AJ47,".")</f>
        <v>A FEO</v>
      </c>
      <c r="AK47" s="50" t="str">
        <f>IF(BD!AK47&lt;&gt;"",BD!AK47,".")</f>
        <v>.</v>
      </c>
      <c r="AL47" s="52">
        <f>IF(BD!AL47&lt;&gt;"",BD!AL47,".")</f>
        <v>1</v>
      </c>
      <c r="AM47" s="52">
        <f>IF(BD!AM47&lt;&gt;"",BD!AM47,".")</f>
        <v>2</v>
      </c>
      <c r="AN47" s="52">
        <f>IF(BD!AN47&lt;&gt;"",BD!AN47,".")</f>
        <v>3</v>
      </c>
    </row>
    <row r="48" spans="1:40" x14ac:dyDescent="0.2">
      <c r="A48" s="53">
        <f>IF(BD!A48&lt;&gt;"",BD!A48,".")</f>
        <v>42487.611763194443</v>
      </c>
      <c r="B48" s="46">
        <f>IF(BD!B48&lt;&gt;"",BD!B48,".")</f>
        <v>2</v>
      </c>
      <c r="C48" s="50" t="str">
        <f>IF(BD!C48&lt;&gt;"",BD!C48,".")</f>
        <v>Zf</v>
      </c>
      <c r="D48" s="47">
        <f>IF(BD!D48&lt;&gt;"",BD!D48,".")</f>
        <v>42716</v>
      </c>
      <c r="E48" s="51" t="str">
        <f>IFERROR(VLOOKUP(BD!E48,'Tabla Códigos'!$B$6:$C$13,2,FALSE),".")</f>
        <v>Sur_Occidente</v>
      </c>
      <c r="F48" s="51" t="str">
        <f>IFERROR(VLOOKUP(BD!F48,'Tabla Códigos'!$G$6:$H$29,2,FALSE),".")</f>
        <v>Amaime</v>
      </c>
      <c r="G48" s="46">
        <f>IF(BD!G48&lt;&gt;"",BD!G48,".")</f>
        <v>2</v>
      </c>
      <c r="H48" s="51">
        <f>IFERROR(VLOOKUP(BD!H48,'Tabla Códigos'!$B$18:$D$59,2,FALSE),".")</f>
        <v>76041</v>
      </c>
      <c r="I48" s="47" t="str">
        <f>UPPER(IF(BD!I48&lt;&gt;"",BD!I48,"."))</f>
        <v>JTUYUY</v>
      </c>
      <c r="J48" s="47" t="str">
        <f>IF(BD!J48&lt;&gt;"",BD!J48,".")</f>
        <v>Entre 51 y 60 años</v>
      </c>
      <c r="K48" s="47" t="str">
        <f>IF(BD!K48&lt;&gt;"",BD!K48,".")</f>
        <v>Hombre</v>
      </c>
      <c r="L48" s="47" t="str">
        <f>IF(BD!L48&lt;&gt;"",BD!L48,".")</f>
        <v>Secundaria completa</v>
      </c>
      <c r="M48" s="47" t="str">
        <f>IF(BD!M48&lt;&gt;"",BD!M48,".")</f>
        <v>Establecimiento comercial</v>
      </c>
      <c r="N48" s="47" t="str">
        <f>IF(BD!N48&lt;&gt;"",BD!N48,".")</f>
        <v>Entre 20 y 30 años</v>
      </c>
      <c r="O48" s="47" t="str">
        <f>IF(BD!O48&lt;&gt;"",BD!O48,".")</f>
        <v>entre 5 y 10 horas</v>
      </c>
      <c r="P48" s="47" t="str">
        <f>IF(BD!P48&lt;&gt;"",BD!P48,".")</f>
        <v>Si</v>
      </c>
      <c r="Q48" s="49" t="str">
        <f>UPPER(IF(BD!Q48&lt;&gt;"",BD!Q48,"."))</f>
        <v>.</v>
      </c>
      <c r="R48" s="50" t="str">
        <f>IF(BD!R48&lt;&gt;"",BD!R48,".")</f>
        <v>Poco satisfecho</v>
      </c>
      <c r="S48" s="50" t="str">
        <f>IF(BD!S48&lt;&gt;"",BD!S48,".")</f>
        <v>Enfermedades virales (Dengue, Hepatitis, Fiebre Amarilla)</v>
      </c>
      <c r="T48" s="50" t="str">
        <f>IF(BD!T48&lt;&gt;"",BD!T48,".")</f>
        <v>poco grave</v>
      </c>
      <c r="U48" s="51" t="str">
        <f>IF(BD!U48&lt;&gt;"",BD!U48,".")</f>
        <v>Ligeramente sensible</v>
      </c>
      <c r="V48" s="50" t="str">
        <f>IF(BD!V48&lt;&gt;"",BD!V48,".")</f>
        <v>Leve</v>
      </c>
      <c r="W48" s="50" t="str">
        <f>IF(BD!W48&lt;&gt;"",BD!W48,".")</f>
        <v>Dos a tres veces por mes</v>
      </c>
      <c r="X48" s="51">
        <f>IF(BD!X48&lt;&gt;"",BD!X48,".")</f>
        <v>0</v>
      </c>
      <c r="Y48" s="51">
        <f>IF(BD!Y48&lt;&gt;"",BD!Y48,".")</f>
        <v>7</v>
      </c>
      <c r="Z48" s="51" t="str">
        <f>IF(BD!Z48&lt;&gt;"",BD!Z48,".")</f>
        <v>Molestia  grave</v>
      </c>
      <c r="AA48" s="51" t="str">
        <f>IF(BD!AA48&lt;&gt;"",BD!AA48,".")</f>
        <v>Molestia  grave</v>
      </c>
      <c r="AB48" s="51" t="str">
        <f>PROPER(IF(BD!AB48&lt;&gt;"",BD!AB48,"."))</f>
        <v>Rara Vez</v>
      </c>
      <c r="AC48" s="51" t="str">
        <f>PROPER(IF(BD!AC48&lt;&gt;"",BD!AC48,"."))</f>
        <v>Rara Vez</v>
      </c>
      <c r="AD48" s="51" t="str">
        <f>PROPER(IF(BD!AD48&lt;&gt;"",BD!AD48,"."))</f>
        <v>Rara Vez</v>
      </c>
      <c r="AE48" s="51" t="str">
        <f>PROPER(IF(BD!AE48&lt;&gt;"",BD!AE48,"."))</f>
        <v>Rara Vez</v>
      </c>
      <c r="AF48" s="51" t="str">
        <f>PROPER(IF(BD!AF48&lt;&gt;"",BD!AF48,"."))</f>
        <v>Rara Vez</v>
      </c>
      <c r="AG48" s="51" t="str">
        <f>PROPER(IF(BD!AG48&lt;&gt;"",BD!AG48,"."))</f>
        <v>Rara Vez</v>
      </c>
      <c r="AH48" s="51" t="str">
        <f>PROPER(IF(BD!AH48&lt;&gt;"",BD!AH48,"."))</f>
        <v>Rara Vez</v>
      </c>
      <c r="AI48" s="51" t="str">
        <f>PROPER(IF(BD!AI48&lt;&gt;"",BD!AI48,"."))</f>
        <v>Entre 6:00 Am Y 12:00 M</v>
      </c>
      <c r="AJ48" s="50" t="str">
        <f>IF(BD!AJ48&lt;&gt;"",BD!AJ48,".")</f>
        <v>A FEO</v>
      </c>
      <c r="AK48" s="50" t="str">
        <f>IF(BD!AK48&lt;&gt;"",BD!AK48,".")</f>
        <v>.</v>
      </c>
      <c r="AL48" s="52">
        <f>IF(BD!AL48&lt;&gt;"",BD!AL48,".")</f>
        <v>1</v>
      </c>
      <c r="AM48" s="52">
        <f>IF(BD!AM48&lt;&gt;"",BD!AM48,".")</f>
        <v>2</v>
      </c>
      <c r="AN48" s="52">
        <f>IF(BD!AN48&lt;&gt;"",BD!AN48,".")</f>
        <v>3</v>
      </c>
    </row>
    <row r="49" spans="1:40" x14ac:dyDescent="0.2">
      <c r="A49" s="53">
        <f>IF(BD!A49&lt;&gt;"",BD!A49,".")</f>
        <v>42487.611763194443</v>
      </c>
      <c r="B49" s="46">
        <f>IF(BD!B49&lt;&gt;"",BD!B49,".")</f>
        <v>2</v>
      </c>
      <c r="C49" s="50" t="str">
        <f>IF(BD!C49&lt;&gt;"",BD!C49,".")</f>
        <v>Zk</v>
      </c>
      <c r="D49" s="47">
        <f>IF(BD!D49&lt;&gt;"",BD!D49,".")</f>
        <v>42716</v>
      </c>
      <c r="E49" s="51" t="str">
        <f>IFERROR(VLOOKUP(BD!E49,'Tabla Códigos'!$B$6:$C$13,2,FALSE),".")</f>
        <v>Pacifico_Este</v>
      </c>
      <c r="F49" s="51" t="str">
        <f>IFERROR(VLOOKUP(BD!F49,'Tabla Códigos'!$G$6:$H$29,2,FALSE),".")</f>
        <v>Amaime</v>
      </c>
      <c r="G49" s="46">
        <f>IF(BD!G49&lt;&gt;"",BD!G49,".")</f>
        <v>2</v>
      </c>
      <c r="H49" s="51">
        <f>IFERROR(VLOOKUP(BD!H49,'Tabla Códigos'!$B$18:$D$59,2,FALSE),".")</f>
        <v>76041</v>
      </c>
      <c r="I49" s="47" t="str">
        <f>UPPER(IF(BD!I49&lt;&gt;"",BD!I49,"."))</f>
        <v>JTUYUY</v>
      </c>
      <c r="J49" s="47" t="str">
        <f>IF(BD!J49&lt;&gt;"",BD!J49,".")</f>
        <v>Entre 61 y 70 años</v>
      </c>
      <c r="K49" s="47" t="str">
        <f>IF(BD!K49&lt;&gt;"",BD!K49,".")</f>
        <v>Mujer</v>
      </c>
      <c r="L49" s="47" t="str">
        <f>IF(BD!L49&lt;&gt;"",BD!L49,".")</f>
        <v>Hasta Técnico-Universitario-Posgrado</v>
      </c>
      <c r="M49" s="47" t="str">
        <f>IF(BD!M49&lt;&gt;"",BD!M49,".")</f>
        <v xml:space="preserve">Otro. </v>
      </c>
      <c r="N49" s="47" t="str">
        <f>IF(BD!N49&lt;&gt;"",BD!N49,".")</f>
        <v>Mas de 30 años</v>
      </c>
      <c r="O49" s="47" t="str">
        <f>IF(BD!O49&lt;&gt;"",BD!O49,".")</f>
        <v xml:space="preserve">mas de 10 horas </v>
      </c>
      <c r="P49" s="47" t="str">
        <f>IF(BD!P49&lt;&gt;"",BD!P49,".")</f>
        <v>No</v>
      </c>
      <c r="Q49" s="49" t="str">
        <f>UPPER(IF(BD!Q49&lt;&gt;"",BD!Q49,"."))</f>
        <v>.</v>
      </c>
      <c r="R49" s="50" t="str">
        <f>IF(BD!R49&lt;&gt;"",BD!R49,".")</f>
        <v>Moderadamente satisfecho</v>
      </c>
      <c r="S49" s="50" t="str">
        <f>IF(BD!S49&lt;&gt;"",BD!S49,".")</f>
        <v>Dificultades cardiovasculares (Problemas circulatorios o del corazón)</v>
      </c>
      <c r="T49" s="50" t="str">
        <f>IF(BD!T49&lt;&gt;"",BD!T49,".")</f>
        <v>Moderadamente grave</v>
      </c>
      <c r="U49" s="51" t="str">
        <f>IF(BD!U49&lt;&gt;"",BD!U49,".")</f>
        <v>Sensible</v>
      </c>
      <c r="V49" s="50" t="str">
        <f>IF(BD!V49&lt;&gt;"",BD!V49,".")</f>
        <v>Inconfundible</v>
      </c>
      <c r="W49" s="50" t="str">
        <f>IF(BD!W49&lt;&gt;"",BD!W49,".")</f>
        <v>Una vez por semana</v>
      </c>
      <c r="X49" s="51">
        <f>IF(BD!X49&lt;&gt;"",BD!X49,".")</f>
        <v>10</v>
      </c>
      <c r="Y49" s="51">
        <f>IF(BD!Y49&lt;&gt;"",BD!Y49,".")</f>
        <v>8</v>
      </c>
      <c r="Z49" s="51" t="str">
        <f>IF(BD!Z49&lt;&gt;"",BD!Z49,".")</f>
        <v>Molestia muy grave</v>
      </c>
      <c r="AA49" s="51" t="str">
        <f>IF(BD!AA49&lt;&gt;"",BD!AA49,".")</f>
        <v>Molestia muy grave</v>
      </c>
      <c r="AB49" s="51" t="str">
        <f>PROPER(IF(BD!AB49&lt;&gt;"",BD!AB49,"."))</f>
        <v>Algunas Veces</v>
      </c>
      <c r="AC49" s="51" t="str">
        <f>PROPER(IF(BD!AC49&lt;&gt;"",BD!AC49,"."))</f>
        <v>Algunas Veces</v>
      </c>
      <c r="AD49" s="51" t="str">
        <f>PROPER(IF(BD!AD49&lt;&gt;"",BD!AD49,"."))</f>
        <v>Algunas Veces</v>
      </c>
      <c r="AE49" s="51" t="str">
        <f>PROPER(IF(BD!AE49&lt;&gt;"",BD!AE49,"."))</f>
        <v>Algunas Veces</v>
      </c>
      <c r="AF49" s="51" t="str">
        <f>PROPER(IF(BD!AF49&lt;&gt;"",BD!AF49,"."))</f>
        <v>Algunas Veces</v>
      </c>
      <c r="AG49" s="51" t="str">
        <f>PROPER(IF(BD!AG49&lt;&gt;"",BD!AG49,"."))</f>
        <v>Algunas Veces</v>
      </c>
      <c r="AH49" s="51" t="str">
        <f>PROPER(IF(BD!AH49&lt;&gt;"",BD!AH49,"."))</f>
        <v>Algunas Veces</v>
      </c>
      <c r="AI49" s="51" t="str">
        <f>PROPER(IF(BD!AI49&lt;&gt;"",BD!AI49,"."))</f>
        <v>Entre 12:00 M Y 6:00 Pm</v>
      </c>
      <c r="AJ49" s="50" t="str">
        <f>IF(BD!AJ49&lt;&gt;"",BD!AJ49,".")</f>
        <v>A FEO</v>
      </c>
      <c r="AK49" s="50" t="str">
        <f>IF(BD!AK49&lt;&gt;"",BD!AK49,".")</f>
        <v>.</v>
      </c>
      <c r="AL49" s="52">
        <f>IF(BD!AL49&lt;&gt;"",BD!AL49,".")</f>
        <v>1</v>
      </c>
      <c r="AM49" s="52">
        <f>IF(BD!AM49&lt;&gt;"",BD!AM49,".")</f>
        <v>2</v>
      </c>
      <c r="AN49" s="52">
        <f>IF(BD!AN49&lt;&gt;"",BD!AN49,".")</f>
        <v>3</v>
      </c>
    </row>
    <row r="50" spans="1:40" x14ac:dyDescent="0.2">
      <c r="A50" s="53">
        <f>IF(BD!A50&lt;&gt;"",BD!A50,".")</f>
        <v>42487.611763194443</v>
      </c>
      <c r="B50" s="46">
        <f>IF(BD!B50&lt;&gt;"",BD!B50,".")</f>
        <v>2</v>
      </c>
      <c r="C50" s="50" t="str">
        <f>IF(BD!C50&lt;&gt;"",BD!C50,".")</f>
        <v>Zn</v>
      </c>
      <c r="D50" s="47">
        <f>IF(BD!D50&lt;&gt;"",BD!D50,".")</f>
        <v>42716</v>
      </c>
      <c r="E50" s="51" t="str">
        <f>IFERROR(VLOOKUP(BD!E50,'Tabla Códigos'!$B$6:$C$13,2,FALSE),".")</f>
        <v>Sur_Oriente</v>
      </c>
      <c r="F50" s="51" t="str">
        <f>IFERROR(VLOOKUP(BD!F50,'Tabla Códigos'!$G$6:$H$29,2,FALSE),".")</f>
        <v>Amaime</v>
      </c>
      <c r="G50" s="46">
        <f>IF(BD!G50&lt;&gt;"",BD!G50,".")</f>
        <v>2</v>
      </c>
      <c r="H50" s="51">
        <f>IFERROR(VLOOKUP(BD!H50,'Tabla Códigos'!$B$18:$D$59,2,FALSE),".")</f>
        <v>76041</v>
      </c>
      <c r="I50" s="47" t="str">
        <f>UPPER(IF(BD!I50&lt;&gt;"",BD!I50,"."))</f>
        <v>JTUYUY</v>
      </c>
      <c r="J50" s="47" t="str">
        <f>IF(BD!J50&lt;&gt;"",BD!J50,".")</f>
        <v>Entre 18 y 20 años</v>
      </c>
      <c r="K50" s="47" t="str">
        <f>IF(BD!K50&lt;&gt;"",BD!K50,".")</f>
        <v>Hombre</v>
      </c>
      <c r="L50" s="47" t="str">
        <f>IF(BD!L50&lt;&gt;"",BD!L50,".")</f>
        <v>Sin estudio</v>
      </c>
      <c r="M50" s="47" t="str">
        <f>IF(BD!M50&lt;&gt;"",BD!M50,".")</f>
        <v>Vivienda</v>
      </c>
      <c r="N50" s="47" t="str">
        <f>IF(BD!N50&lt;&gt;"",BD!N50,".")</f>
        <v>Menos de 2 años</v>
      </c>
      <c r="O50" s="47" t="str">
        <f>IF(BD!O50&lt;&gt;"",BD!O50,".")</f>
        <v>menos de 2 horas</v>
      </c>
      <c r="P50" s="47" t="str">
        <f>IF(BD!P50&lt;&gt;"",BD!P50,".")</f>
        <v>Si</v>
      </c>
      <c r="Q50" s="49" t="str">
        <f>UPPER(IF(BD!Q50&lt;&gt;"",BD!Q50,"."))</f>
        <v>.</v>
      </c>
      <c r="R50" s="50" t="str">
        <f>IF(BD!R50&lt;&gt;"",BD!R50,".")</f>
        <v>Satisfecho</v>
      </c>
      <c r="S50" s="50" t="str">
        <f>IF(BD!S50&lt;&gt;"",BD!S50,".")</f>
        <v>Trastornos del sistema nervioso (Insomio, dolores de cabeza)</v>
      </c>
      <c r="T50" s="50" t="str">
        <f>IF(BD!T50&lt;&gt;"",BD!T50,".")</f>
        <v>Grave</v>
      </c>
      <c r="U50" s="51" t="str">
        <f>IF(BD!U50&lt;&gt;"",BD!U50,".")</f>
        <v>Muy sensible</v>
      </c>
      <c r="V50" s="50" t="str">
        <f>IF(BD!V50&lt;&gt;"",BD!V50,".")</f>
        <v>Fuerte</v>
      </c>
      <c r="W50" s="50" t="str">
        <f>IF(BD!W50&lt;&gt;"",BD!W50,".")</f>
        <v>Dos a tres veces por semana</v>
      </c>
      <c r="X50" s="51">
        <f>IF(BD!X50&lt;&gt;"",BD!X50,".")</f>
        <v>8</v>
      </c>
      <c r="Y50" s="51">
        <f>IF(BD!Y50&lt;&gt;"",BD!Y50,".")</f>
        <v>1</v>
      </c>
      <c r="Z50" s="51" t="str">
        <f>IF(BD!Z50&lt;&gt;"",BD!Z50,".")</f>
        <v>Molestia Intolerable</v>
      </c>
      <c r="AA50" s="51" t="str">
        <f>IF(BD!AA50&lt;&gt;"",BD!AA50,".")</f>
        <v>Molestia Intolerable</v>
      </c>
      <c r="AB50" s="51" t="str">
        <f>PROPER(IF(BD!AB50&lt;&gt;"",BD!AB50,"."))</f>
        <v>Frecuentemente</v>
      </c>
      <c r="AC50" s="51" t="str">
        <f>PROPER(IF(BD!AC50&lt;&gt;"",BD!AC50,"."))</f>
        <v>Frecuentemente</v>
      </c>
      <c r="AD50" s="51" t="str">
        <f>PROPER(IF(BD!AD50&lt;&gt;"",BD!AD50,"."))</f>
        <v>Frecuentemente</v>
      </c>
      <c r="AE50" s="51" t="str">
        <f>PROPER(IF(BD!AE50&lt;&gt;"",BD!AE50,"."))</f>
        <v>Frecuentemente</v>
      </c>
      <c r="AF50" s="51" t="str">
        <f>PROPER(IF(BD!AF50&lt;&gt;"",BD!AF50,"."))</f>
        <v>Frecuentemente</v>
      </c>
      <c r="AG50" s="51" t="str">
        <f>PROPER(IF(BD!AG50&lt;&gt;"",BD!AG50,"."))</f>
        <v>Frecuentemente</v>
      </c>
      <c r="AH50" s="51" t="str">
        <f>PROPER(IF(BD!AH50&lt;&gt;"",BD!AH50,"."))</f>
        <v>Frecuentemente</v>
      </c>
      <c r="AI50" s="51" t="str">
        <f>PROPER(IF(BD!AI50&lt;&gt;"",BD!AI50,"."))</f>
        <v>Entre 6:00 Pm Y 10:00 Pm</v>
      </c>
      <c r="AJ50" s="50" t="str">
        <f>IF(BD!AJ50&lt;&gt;"",BD!AJ50,".")</f>
        <v>A FEO</v>
      </c>
      <c r="AK50" s="50" t="str">
        <f>IF(BD!AK50&lt;&gt;"",BD!AK50,".")</f>
        <v>.</v>
      </c>
      <c r="AL50" s="52">
        <f>IF(BD!AL50&lt;&gt;"",BD!AL50,".")</f>
        <v>1</v>
      </c>
      <c r="AM50" s="52">
        <f>IF(BD!AM50&lt;&gt;"",BD!AM50,".")</f>
        <v>2</v>
      </c>
      <c r="AN50" s="52">
        <f>IF(BD!AN50&lt;&gt;"",BD!AN50,".")</f>
        <v>3</v>
      </c>
    </row>
    <row r="51" spans="1:40" x14ac:dyDescent="0.2">
      <c r="A51" s="53">
        <f>IF(BD!A51&lt;&gt;"",BD!A51,".")</f>
        <v>42487.611763194443</v>
      </c>
      <c r="B51" s="46">
        <f>IF(BD!B51&lt;&gt;"",BD!B51,".")</f>
        <v>2</v>
      </c>
      <c r="C51" s="50" t="str">
        <f>IF(BD!C51&lt;&gt;"",BD!C51,".")</f>
        <v>Zf</v>
      </c>
      <c r="D51" s="47">
        <f>IF(BD!D51&lt;&gt;"",BD!D51,".")</f>
        <v>42716</v>
      </c>
      <c r="E51" s="51" t="str">
        <f>IFERROR(VLOOKUP(BD!E51,'Tabla Códigos'!$B$6:$C$13,2,FALSE),".")</f>
        <v>Pacifico_Este</v>
      </c>
      <c r="F51" s="51" t="str">
        <f>IFERROR(VLOOKUP(BD!F51,'Tabla Códigos'!$G$6:$H$29,2,FALSE),".")</f>
        <v>Amaime</v>
      </c>
      <c r="G51" s="46">
        <f>IF(BD!G51&lt;&gt;"",BD!G51,".")</f>
        <v>2</v>
      </c>
      <c r="H51" s="51">
        <f>IFERROR(VLOOKUP(BD!H51,'Tabla Códigos'!$B$18:$D$59,2,FALSE),".")</f>
        <v>76041</v>
      </c>
      <c r="I51" s="47" t="str">
        <f>UPPER(IF(BD!I51&lt;&gt;"",BD!I51,"."))</f>
        <v>JTUYUY</v>
      </c>
      <c r="J51" s="47" t="str">
        <f>IF(BD!J51&lt;&gt;"",BD!J51,".")</f>
        <v>Entre 21 y 30 años</v>
      </c>
      <c r="K51" s="47" t="str">
        <f>IF(BD!K51&lt;&gt;"",BD!K51,".")</f>
        <v>Mujer</v>
      </c>
      <c r="L51" s="47" t="str">
        <f>IF(BD!L51&lt;&gt;"",BD!L51,".")</f>
        <v>Primaria Incompleta</v>
      </c>
      <c r="M51" s="47" t="str">
        <f>IF(BD!M51&lt;&gt;"",BD!M51,".")</f>
        <v>Finca productiva</v>
      </c>
      <c r="N51" s="47" t="str">
        <f>IF(BD!N51&lt;&gt;"",BD!N51,".")</f>
        <v>Entre 2 y 5 años</v>
      </c>
      <c r="O51" s="47" t="str">
        <f>IF(BD!O51&lt;&gt;"",BD!O51,".")</f>
        <v>entre 2 y 5 horas</v>
      </c>
      <c r="P51" s="47" t="str">
        <f>IF(BD!P51&lt;&gt;"",BD!P51,".")</f>
        <v>No</v>
      </c>
      <c r="Q51" s="49" t="str">
        <f>UPPER(IF(BD!Q51&lt;&gt;"",BD!Q51,"."))</f>
        <v>.</v>
      </c>
      <c r="R51" s="50" t="str">
        <f>IF(BD!R51&lt;&gt;"",BD!R51,".")</f>
        <v>Muy satisfecho</v>
      </c>
      <c r="S51" s="50" t="str">
        <f>IF(BD!S51&lt;&gt;"",BD!S51,".")</f>
        <v>Ninguna de las anteriores</v>
      </c>
      <c r="T51" s="50" t="str">
        <f>IF(BD!T51&lt;&gt;"",BD!T51,".")</f>
        <v>Muy Grave</v>
      </c>
      <c r="U51" s="51" t="str">
        <f>IF(BD!U51&lt;&gt;"",BD!U51,".")</f>
        <v>Extremadamente sensible</v>
      </c>
      <c r="V51" s="50" t="str">
        <f>IF(BD!V51&lt;&gt;"",BD!V51,".")</f>
        <v>Muy Fuerte</v>
      </c>
      <c r="W51" s="50" t="str">
        <f>IF(BD!W51&lt;&gt;"",BD!W51,".")</f>
        <v xml:space="preserve">Casi todos los días </v>
      </c>
      <c r="X51" s="51">
        <f>IF(BD!X51&lt;&gt;"",BD!X51,".")</f>
        <v>10</v>
      </c>
      <c r="Y51" s="51">
        <f>IF(BD!Y51&lt;&gt;"",BD!Y51,".")</f>
        <v>7</v>
      </c>
      <c r="Z51" s="51" t="str">
        <f>IF(BD!Z51&lt;&gt;"",BD!Z51,".")</f>
        <v>Ninguna Molestia</v>
      </c>
      <c r="AA51" s="51" t="str">
        <f>IF(BD!AA51&lt;&gt;"",BD!AA51,".")</f>
        <v>Ninguna Molestia</v>
      </c>
      <c r="AB51" s="51" t="str">
        <f>PROPER(IF(BD!AB51&lt;&gt;"",BD!AB51,"."))</f>
        <v>Casi Siempre</v>
      </c>
      <c r="AC51" s="51" t="str">
        <f>PROPER(IF(BD!AC51&lt;&gt;"",BD!AC51,"."))</f>
        <v>Casi Siempre</v>
      </c>
      <c r="AD51" s="51" t="str">
        <f>PROPER(IF(BD!AD51&lt;&gt;"",BD!AD51,"."))</f>
        <v>Casi Siempre</v>
      </c>
      <c r="AE51" s="51" t="str">
        <f>PROPER(IF(BD!AE51&lt;&gt;"",BD!AE51,"."))</f>
        <v>Casi Siempre</v>
      </c>
      <c r="AF51" s="51" t="str">
        <f>PROPER(IF(BD!AF51&lt;&gt;"",BD!AF51,"."))</f>
        <v>Casi Siempre</v>
      </c>
      <c r="AG51" s="51" t="str">
        <f>PROPER(IF(BD!AG51&lt;&gt;"",BD!AG51,"."))</f>
        <v>Casi Siempre</v>
      </c>
      <c r="AH51" s="51" t="str">
        <f>PROPER(IF(BD!AH51&lt;&gt;"",BD!AH51,"."))</f>
        <v>Casi Siempre</v>
      </c>
      <c r="AI51" s="51" t="str">
        <f>PROPER(IF(BD!AI51&lt;&gt;"",BD!AI51,"."))</f>
        <v>Entre 10:00 Pm Y 6:00 Am</v>
      </c>
      <c r="AJ51" s="50" t="str">
        <f>IF(BD!AJ51&lt;&gt;"",BD!AJ51,".")</f>
        <v>A FEO</v>
      </c>
      <c r="AK51" s="50" t="str">
        <f>IF(BD!AK51&lt;&gt;"",BD!AK51,".")</f>
        <v>.</v>
      </c>
      <c r="AL51" s="52">
        <f>IF(BD!AL51&lt;&gt;"",BD!AL51,".")</f>
        <v>1</v>
      </c>
      <c r="AM51" s="52">
        <f>IF(BD!AM51&lt;&gt;"",BD!AM51,".")</f>
        <v>2</v>
      </c>
      <c r="AN51" s="52">
        <f>IF(BD!AN51&lt;&gt;"",BD!AN51,".")</f>
        <v>3</v>
      </c>
    </row>
    <row r="52" spans="1:40" x14ac:dyDescent="0.2">
      <c r="A52" s="53">
        <f>IF(BD!A52&lt;&gt;"",BD!A52,".")</f>
        <v>42487.611763194443</v>
      </c>
      <c r="B52" s="46">
        <f>IF(BD!B52&lt;&gt;"",BD!B52,".")</f>
        <v>2</v>
      </c>
      <c r="C52" s="50" t="str">
        <f>IF(BD!C52&lt;&gt;"",BD!C52,".")</f>
        <v>Zk</v>
      </c>
      <c r="D52" s="47">
        <f>IF(BD!D52&lt;&gt;"",BD!D52,".")</f>
        <v>42716</v>
      </c>
      <c r="E52" s="51" t="str">
        <f>IFERROR(VLOOKUP(BD!E52,'Tabla Códigos'!$B$6:$C$13,2,FALSE),".")</f>
        <v>Pacifico_Este</v>
      </c>
      <c r="F52" s="51" t="str">
        <f>IFERROR(VLOOKUP(BD!F52,'Tabla Códigos'!$G$6:$H$29,2,FALSE),".")</f>
        <v>Amaime</v>
      </c>
      <c r="G52" s="46">
        <f>IF(BD!G52&lt;&gt;"",BD!G52,".")</f>
        <v>2</v>
      </c>
      <c r="H52" s="51">
        <f>IFERROR(VLOOKUP(BD!H52,'Tabla Códigos'!$B$18:$D$59,2,FALSE),".")</f>
        <v>76041</v>
      </c>
      <c r="I52" s="47" t="str">
        <f>UPPER(IF(BD!I52&lt;&gt;"",BD!I52,"."))</f>
        <v>JTUYUY</v>
      </c>
      <c r="J52" s="47" t="str">
        <f>IF(BD!J52&lt;&gt;"",BD!J52,".")</f>
        <v>Entre 31 y 40 años</v>
      </c>
      <c r="K52" s="47" t="str">
        <f>IF(BD!K52&lt;&gt;"",BD!K52,".")</f>
        <v>Hombre</v>
      </c>
      <c r="L52" s="47" t="str">
        <f>IF(BD!L52&lt;&gt;"",BD!L52,".")</f>
        <v>Primaria completa</v>
      </c>
      <c r="M52" s="47" t="str">
        <f>IF(BD!M52&lt;&gt;"",BD!M52,".")</f>
        <v>Finca de recreo</v>
      </c>
      <c r="N52" s="47" t="str">
        <f>IF(BD!N52&lt;&gt;"",BD!N52,".")</f>
        <v>Entre 6 y 10 años</v>
      </c>
      <c r="O52" s="47" t="str">
        <f>IF(BD!O52&lt;&gt;"",BD!O52,".")</f>
        <v>entre 5 y 10 horas</v>
      </c>
      <c r="P52" s="47" t="str">
        <f>IF(BD!P52&lt;&gt;"",BD!P52,".")</f>
        <v>Si</v>
      </c>
      <c r="Q52" s="49" t="str">
        <f>UPPER(IF(BD!Q52&lt;&gt;"",BD!Q52,"."))</f>
        <v>.</v>
      </c>
      <c r="R52" s="50" t="str">
        <f>IF(BD!R52&lt;&gt;"",BD!R52,".")</f>
        <v>Nada satisfecho</v>
      </c>
      <c r="S52" s="50" t="str">
        <f>IF(BD!S52&lt;&gt;"",BD!S52,".")</f>
        <v>Problemas respiratorios (Neumonia, Asma, Bronquitis)</v>
      </c>
      <c r="T52" s="50" t="str">
        <f>IF(BD!T52&lt;&gt;"",BD!T52,".")</f>
        <v>Sin ninguna gravedad</v>
      </c>
      <c r="U52" s="51" t="str">
        <f>IF(BD!U52&lt;&gt;"",BD!U52,".")</f>
        <v>Nada sensible</v>
      </c>
      <c r="V52" s="50" t="str">
        <f>IF(BD!V52&lt;&gt;"",BD!V52,".")</f>
        <v>Sin olor</v>
      </c>
      <c r="W52" s="50" t="str">
        <f>IF(BD!W52&lt;&gt;"",BD!W52,".")</f>
        <v>Una o menos de una vez por mes</v>
      </c>
      <c r="X52" s="51">
        <f>IF(BD!X52&lt;&gt;"",BD!X52,".")</f>
        <v>10</v>
      </c>
      <c r="Y52" s="51">
        <f>IF(BD!Y52&lt;&gt;"",BD!Y52,".")</f>
        <v>10</v>
      </c>
      <c r="Z52" s="51" t="str">
        <f>IF(BD!Z52&lt;&gt;"",BD!Z52,".")</f>
        <v>Molestia insignificante</v>
      </c>
      <c r="AA52" s="51" t="str">
        <f>IF(BD!AA52&lt;&gt;"",BD!AA52,".")</f>
        <v>Molestia insignificante</v>
      </c>
      <c r="AB52" s="51" t="str">
        <f>PROPER(IF(BD!AB52&lt;&gt;"",BD!AB52,"."))</f>
        <v>Nunca</v>
      </c>
      <c r="AC52" s="51" t="str">
        <f>PROPER(IF(BD!AC52&lt;&gt;"",BD!AC52,"."))</f>
        <v>Nunca</v>
      </c>
      <c r="AD52" s="51" t="str">
        <f>PROPER(IF(BD!AD52&lt;&gt;"",BD!AD52,"."))</f>
        <v>Nunca</v>
      </c>
      <c r="AE52" s="51" t="str">
        <f>PROPER(IF(BD!AE52&lt;&gt;"",BD!AE52,"."))</f>
        <v>Nunca</v>
      </c>
      <c r="AF52" s="51" t="str">
        <f>PROPER(IF(BD!AF52&lt;&gt;"",BD!AF52,"."))</f>
        <v>Nunca</v>
      </c>
      <c r="AG52" s="51" t="str">
        <f>PROPER(IF(BD!AG52&lt;&gt;"",BD!AG52,"."))</f>
        <v>Nunca</v>
      </c>
      <c r="AH52" s="51" t="str">
        <f>PROPER(IF(BD!AH52&lt;&gt;"",BD!AH52,"."))</f>
        <v>Nunca</v>
      </c>
      <c r="AI52" s="51" t="str">
        <f>PROPER(IF(BD!AI52&lt;&gt;"",BD!AI52,"."))</f>
        <v>Todo El Tiempo</v>
      </c>
      <c r="AJ52" s="50" t="str">
        <f>IF(BD!AJ52&lt;&gt;"",BD!AJ52,".")</f>
        <v>A FEO</v>
      </c>
      <c r="AK52" s="50" t="str">
        <f>IF(BD!AK52&lt;&gt;"",BD!AK52,".")</f>
        <v>.</v>
      </c>
      <c r="AL52" s="52">
        <f>IF(BD!AL52&lt;&gt;"",BD!AL52,".")</f>
        <v>1</v>
      </c>
      <c r="AM52" s="52">
        <f>IF(BD!AM52&lt;&gt;"",BD!AM52,".")</f>
        <v>2</v>
      </c>
      <c r="AN52" s="52">
        <f>IF(BD!AN52&lt;&gt;"",BD!AN52,".")</f>
        <v>3</v>
      </c>
    </row>
    <row r="53" spans="1:40" x14ac:dyDescent="0.2">
      <c r="A53" s="53" t="str">
        <f>IF(BD!A53&lt;&gt;"",BD!A53,".")</f>
        <v>.</v>
      </c>
      <c r="B53" s="46" t="str">
        <f>IF(BD!B53&lt;&gt;"",BD!B53,".")</f>
        <v>.</v>
      </c>
      <c r="C53" s="50" t="str">
        <f>IF(BD!C53&lt;&gt;"",BD!C53,".")</f>
        <v>.</v>
      </c>
      <c r="D53" s="47" t="str">
        <f>IF(BD!D53&lt;&gt;"",BD!D53,".")</f>
        <v>.</v>
      </c>
      <c r="E53" s="51" t="str">
        <f>IFERROR(VLOOKUP(BD!E53,'Tabla Códigos'!$B$6:$C$13,2,FALSE),".")</f>
        <v>.</v>
      </c>
      <c r="F53" s="51" t="str">
        <f>IFERROR(VLOOKUP(BD!F53,'Tabla Códigos'!$G$6:$H$29,2,FALSE),".")</f>
        <v>.</v>
      </c>
      <c r="G53" s="46" t="str">
        <f>IF(BD!G53&lt;&gt;"",BD!G53,".")</f>
        <v>.</v>
      </c>
      <c r="H53" s="51" t="str">
        <f>IFERROR(VLOOKUP(BD!H53,'Tabla Códigos'!$B$18:$D$59,2,FALSE),".")</f>
        <v>.</v>
      </c>
      <c r="I53" s="47" t="str">
        <f>UPPER(IF(BD!I53&lt;&gt;"",BD!I53,"."))</f>
        <v>.</v>
      </c>
      <c r="J53" s="47" t="str">
        <f>IF(BD!J53&lt;&gt;"",BD!J53,".")</f>
        <v>.</v>
      </c>
      <c r="K53" s="47" t="str">
        <f>IF(BD!K53&lt;&gt;"",BD!K53,".")</f>
        <v>.</v>
      </c>
      <c r="L53" s="47" t="str">
        <f>IF(BD!L53&lt;&gt;"",BD!L53,".")</f>
        <v>.</v>
      </c>
      <c r="M53" s="47" t="str">
        <f>IF(BD!M53&lt;&gt;"",BD!M53,".")</f>
        <v>.</v>
      </c>
      <c r="N53" s="47" t="str">
        <f>IF(BD!N53&lt;&gt;"",BD!N53,".")</f>
        <v>.</v>
      </c>
      <c r="O53" s="47" t="str">
        <f>IF(BD!O53&lt;&gt;"",BD!O53,".")</f>
        <v>.</v>
      </c>
      <c r="P53" s="47" t="str">
        <f>IF(BD!P53&lt;&gt;"",BD!P53,".")</f>
        <v>.</v>
      </c>
      <c r="Q53" s="49" t="str">
        <f>UPPER(IF(BD!Q53&lt;&gt;"",BD!Q53,"."))</f>
        <v>.</v>
      </c>
      <c r="R53" s="50" t="str">
        <f>IF(BD!R53&lt;&gt;"",BD!R53,".")</f>
        <v>.</v>
      </c>
      <c r="S53" s="50" t="str">
        <f>IF(BD!S53&lt;&gt;"",BD!S53,".")</f>
        <v>.</v>
      </c>
      <c r="T53" s="50" t="str">
        <f>IF(BD!T53&lt;&gt;"",BD!T53,".")</f>
        <v>.</v>
      </c>
      <c r="U53" s="51" t="str">
        <f>IF(BD!U53&lt;&gt;"",BD!U53,".")</f>
        <v>.</v>
      </c>
      <c r="V53" s="50" t="str">
        <f>IF(BD!V53&lt;&gt;"",BD!V53,".")</f>
        <v>.</v>
      </c>
      <c r="W53" s="50" t="str">
        <f>IF(BD!W53&lt;&gt;"",BD!W53,".")</f>
        <v>.</v>
      </c>
      <c r="X53" s="51" t="str">
        <f>IF(BD!X53&lt;&gt;"",BD!X53,".")</f>
        <v>.</v>
      </c>
      <c r="Y53" s="51" t="str">
        <f>IF(BD!Y53&lt;&gt;"",BD!Y53,".")</f>
        <v>.</v>
      </c>
      <c r="Z53" s="51" t="str">
        <f>IF(BD!Z53&lt;&gt;"",BD!Z53,".")</f>
        <v>.</v>
      </c>
      <c r="AA53" s="51" t="str">
        <f>IF(BD!AA53&lt;&gt;"",BD!AA53,".")</f>
        <v>.</v>
      </c>
      <c r="AB53" s="51" t="str">
        <f>PROPER(IF(BD!AB53&lt;&gt;"",BD!AB53,"."))</f>
        <v>.</v>
      </c>
      <c r="AC53" s="51" t="str">
        <f>PROPER(IF(BD!AC53&lt;&gt;"",BD!AC53,"."))</f>
        <v>.</v>
      </c>
      <c r="AD53" s="51" t="str">
        <f>PROPER(IF(BD!AD53&lt;&gt;"",BD!AD53,"."))</f>
        <v>.</v>
      </c>
      <c r="AE53" s="51" t="str">
        <f>PROPER(IF(BD!AE53&lt;&gt;"",BD!AE53,"."))</f>
        <v>.</v>
      </c>
      <c r="AF53" s="51" t="str">
        <f>PROPER(IF(BD!AF53&lt;&gt;"",BD!AF53,"."))</f>
        <v>.</v>
      </c>
      <c r="AG53" s="51" t="str">
        <f>PROPER(IF(BD!AG53&lt;&gt;"",BD!AG53,"."))</f>
        <v>.</v>
      </c>
      <c r="AH53" s="51" t="str">
        <f>PROPER(IF(BD!AH53&lt;&gt;"",BD!AH53,"."))</f>
        <v>.</v>
      </c>
      <c r="AI53" s="51" t="str">
        <f>PROPER(IF(BD!AI53&lt;&gt;"",BD!AI53,"."))</f>
        <v>.</v>
      </c>
      <c r="AJ53" s="50" t="str">
        <f>IF(BD!AJ53&lt;&gt;"",BD!AJ53,".")</f>
        <v>.</v>
      </c>
      <c r="AK53" s="50" t="str">
        <f>IF(BD!AK53&lt;&gt;"",BD!AK53,".")</f>
        <v>.</v>
      </c>
      <c r="AL53" s="52" t="str">
        <f>IF(BD!AL53&lt;&gt;"",BD!AL53,".")</f>
        <v>.</v>
      </c>
      <c r="AM53" s="52" t="str">
        <f>IF(BD!AM53&lt;&gt;"",BD!AM53,".")</f>
        <v>.</v>
      </c>
      <c r="AN53" s="52" t="str">
        <f>IF(BD!AN53&lt;&gt;"",BD!AN53,".")</f>
        <v>.</v>
      </c>
    </row>
    <row r="54" spans="1:40" x14ac:dyDescent="0.2">
      <c r="A54" s="53" t="str">
        <f>IF(BD!A54&lt;&gt;"",BD!A54,".")</f>
        <v>.</v>
      </c>
      <c r="B54" s="46" t="str">
        <f>IF(BD!B54&lt;&gt;"",BD!B54,".")</f>
        <v>.</v>
      </c>
      <c r="C54" s="50" t="str">
        <f>IF(BD!C54&lt;&gt;"",BD!C54,".")</f>
        <v>.</v>
      </c>
      <c r="D54" s="47" t="str">
        <f>IF(BD!D54&lt;&gt;"",BD!D54,".")</f>
        <v>.</v>
      </c>
      <c r="E54" s="51" t="str">
        <f>IFERROR(VLOOKUP(BD!E54,'Tabla Códigos'!$B$6:$C$13,2,FALSE),".")</f>
        <v>.</v>
      </c>
      <c r="F54" s="51" t="str">
        <f>IFERROR(VLOOKUP(BD!F54,'Tabla Códigos'!$G$6:$H$29,2,FALSE),".")</f>
        <v>.</v>
      </c>
      <c r="G54" s="46" t="str">
        <f>IF(BD!G54&lt;&gt;"",BD!G54,".")</f>
        <v>.</v>
      </c>
      <c r="H54" s="51" t="str">
        <f>IFERROR(VLOOKUP(BD!H54,'Tabla Códigos'!$B$18:$D$59,2,FALSE),".")</f>
        <v>.</v>
      </c>
      <c r="I54" s="47" t="str">
        <f>UPPER(IF(BD!I54&lt;&gt;"",BD!I54,"."))</f>
        <v>.</v>
      </c>
      <c r="J54" s="47" t="str">
        <f>IF(BD!J54&lt;&gt;"",BD!J54,".")</f>
        <v>.</v>
      </c>
      <c r="K54" s="47" t="str">
        <f>IF(BD!K54&lt;&gt;"",BD!K54,".")</f>
        <v>.</v>
      </c>
      <c r="L54" s="47" t="str">
        <f>IF(BD!L54&lt;&gt;"",BD!L54,".")</f>
        <v>.</v>
      </c>
      <c r="M54" s="47" t="str">
        <f>IF(BD!M54&lt;&gt;"",BD!M54,".")</f>
        <v>.</v>
      </c>
      <c r="N54" s="47" t="str">
        <f>IF(BD!N54&lt;&gt;"",BD!N54,".")</f>
        <v>.</v>
      </c>
      <c r="O54" s="47" t="str">
        <f>IF(BD!O54&lt;&gt;"",BD!O54,".")</f>
        <v>.</v>
      </c>
      <c r="P54" s="47" t="str">
        <f>IF(BD!P54&lt;&gt;"",BD!P54,".")</f>
        <v>.</v>
      </c>
      <c r="Q54" s="49" t="str">
        <f>UPPER(IF(BD!Q54&lt;&gt;"",BD!Q54,"."))</f>
        <v>.</v>
      </c>
      <c r="R54" s="50" t="str">
        <f>IF(BD!R54&lt;&gt;"",BD!R54,".")</f>
        <v>.</v>
      </c>
      <c r="S54" s="50" t="str">
        <f>IF(BD!S54&lt;&gt;"",BD!S54,".")</f>
        <v>.</v>
      </c>
      <c r="T54" s="50" t="str">
        <f>IF(BD!T54&lt;&gt;"",BD!T54,".")</f>
        <v>.</v>
      </c>
      <c r="U54" s="51" t="str">
        <f>IF(BD!U54&lt;&gt;"",BD!U54,".")</f>
        <v>.</v>
      </c>
      <c r="V54" s="50" t="str">
        <f>IF(BD!V54&lt;&gt;"",BD!V54,".")</f>
        <v>.</v>
      </c>
      <c r="W54" s="50" t="str">
        <f>IF(BD!W54&lt;&gt;"",BD!W54,".")</f>
        <v>.</v>
      </c>
      <c r="X54" s="51" t="str">
        <f>IF(BD!X54&lt;&gt;"",BD!X54,".")</f>
        <v>.</v>
      </c>
      <c r="Y54" s="51" t="str">
        <f>IF(BD!Y54&lt;&gt;"",BD!Y54,".")</f>
        <v>.</v>
      </c>
      <c r="Z54" s="51" t="str">
        <f>IF(BD!Z54&lt;&gt;"",BD!Z54,".")</f>
        <v>.</v>
      </c>
      <c r="AA54" s="51" t="str">
        <f>IF(BD!AA54&lt;&gt;"",BD!AA54,".")</f>
        <v>.</v>
      </c>
      <c r="AB54" s="51" t="str">
        <f>PROPER(IF(BD!AB54&lt;&gt;"",BD!AB54,"."))</f>
        <v>.</v>
      </c>
      <c r="AC54" s="51" t="str">
        <f>PROPER(IF(BD!AC54&lt;&gt;"",BD!AC54,"."))</f>
        <v>.</v>
      </c>
      <c r="AD54" s="51" t="str">
        <f>PROPER(IF(BD!AD54&lt;&gt;"",BD!AD54,"."))</f>
        <v>.</v>
      </c>
      <c r="AE54" s="51" t="str">
        <f>PROPER(IF(BD!AE54&lt;&gt;"",BD!AE54,"."))</f>
        <v>.</v>
      </c>
      <c r="AF54" s="51" t="str">
        <f>PROPER(IF(BD!AF54&lt;&gt;"",BD!AF54,"."))</f>
        <v>.</v>
      </c>
      <c r="AG54" s="51" t="str">
        <f>PROPER(IF(BD!AG54&lt;&gt;"",BD!AG54,"."))</f>
        <v>.</v>
      </c>
      <c r="AH54" s="51" t="str">
        <f>PROPER(IF(BD!AH54&lt;&gt;"",BD!AH54,"."))</f>
        <v>.</v>
      </c>
      <c r="AI54" s="51" t="str">
        <f>PROPER(IF(BD!AI54&lt;&gt;"",BD!AI54,"."))</f>
        <v>.</v>
      </c>
      <c r="AJ54" s="50" t="str">
        <f>IF(BD!AJ54&lt;&gt;"",BD!AJ54,".")</f>
        <v>.</v>
      </c>
      <c r="AK54" s="50" t="str">
        <f>IF(BD!AK54&lt;&gt;"",BD!AK54,".")</f>
        <v>.</v>
      </c>
      <c r="AL54" s="52" t="str">
        <f>IF(BD!AL54&lt;&gt;"",BD!AL54,".")</f>
        <v>.</v>
      </c>
      <c r="AM54" s="52" t="str">
        <f>IF(BD!AM54&lt;&gt;"",BD!AM54,".")</f>
        <v>.</v>
      </c>
      <c r="AN54" s="52" t="str">
        <f>IF(BD!AN54&lt;&gt;"",BD!AN54,".")</f>
        <v>.</v>
      </c>
    </row>
    <row r="55" spans="1:40" x14ac:dyDescent="0.2">
      <c r="A55" s="53" t="str">
        <f>IF(BD!A55&lt;&gt;"",BD!A55,".")</f>
        <v>.</v>
      </c>
      <c r="B55" s="46" t="str">
        <f>IF(BD!B55&lt;&gt;"",BD!B55,".")</f>
        <v>.</v>
      </c>
      <c r="C55" s="50" t="str">
        <f>IF(BD!C55&lt;&gt;"",BD!C55,".")</f>
        <v>.</v>
      </c>
      <c r="D55" s="47" t="str">
        <f>IF(BD!D55&lt;&gt;"",BD!D55,".")</f>
        <v>.</v>
      </c>
      <c r="E55" s="51" t="str">
        <f>IFERROR(VLOOKUP(BD!E55,'Tabla Códigos'!$B$6:$C$13,2,FALSE),".")</f>
        <v>.</v>
      </c>
      <c r="F55" s="51" t="str">
        <f>IFERROR(VLOOKUP(BD!F55,'Tabla Códigos'!$G$6:$H$29,2,FALSE),".")</f>
        <v>.</v>
      </c>
      <c r="G55" s="46" t="str">
        <f>IF(BD!G55&lt;&gt;"",BD!G55,".")</f>
        <v>.</v>
      </c>
      <c r="H55" s="51" t="str">
        <f>IFERROR(VLOOKUP(BD!H55,'Tabla Códigos'!$B$18:$D$59,2,FALSE),".")</f>
        <v>.</v>
      </c>
      <c r="I55" s="47" t="str">
        <f>UPPER(IF(BD!I55&lt;&gt;"",BD!I55,"."))</f>
        <v>.</v>
      </c>
      <c r="J55" s="47" t="str">
        <f>IF(BD!J55&lt;&gt;"",BD!J55,".")</f>
        <v>.</v>
      </c>
      <c r="K55" s="47" t="str">
        <f>IF(BD!K55&lt;&gt;"",BD!K55,".")</f>
        <v>.</v>
      </c>
      <c r="L55" s="47" t="str">
        <f>IF(BD!L55&lt;&gt;"",BD!L55,".")</f>
        <v>.</v>
      </c>
      <c r="M55" s="47" t="str">
        <f>IF(BD!M55&lt;&gt;"",BD!M55,".")</f>
        <v>.</v>
      </c>
      <c r="N55" s="47" t="str">
        <f>IF(BD!N55&lt;&gt;"",BD!N55,".")</f>
        <v>.</v>
      </c>
      <c r="O55" s="47" t="str">
        <f>IF(BD!O55&lt;&gt;"",BD!O55,".")</f>
        <v>.</v>
      </c>
      <c r="P55" s="47" t="str">
        <f>IF(BD!P55&lt;&gt;"",BD!P55,".")</f>
        <v>.</v>
      </c>
      <c r="Q55" s="49" t="str">
        <f>UPPER(IF(BD!Q55&lt;&gt;"",BD!Q55,"."))</f>
        <v>.</v>
      </c>
      <c r="R55" s="50" t="str">
        <f>IF(BD!R55&lt;&gt;"",BD!R55,".")</f>
        <v>.</v>
      </c>
      <c r="S55" s="50" t="str">
        <f>IF(BD!S55&lt;&gt;"",BD!S55,".")</f>
        <v>.</v>
      </c>
      <c r="T55" s="50" t="str">
        <f>IF(BD!T55&lt;&gt;"",BD!T55,".")</f>
        <v>.</v>
      </c>
      <c r="U55" s="51" t="str">
        <f>IF(BD!U55&lt;&gt;"",BD!U55,".")</f>
        <v>.</v>
      </c>
      <c r="V55" s="50" t="str">
        <f>IF(BD!V55&lt;&gt;"",BD!V55,".")</f>
        <v>.</v>
      </c>
      <c r="W55" s="50" t="str">
        <f>IF(BD!W55&lt;&gt;"",BD!W55,".")</f>
        <v>.</v>
      </c>
      <c r="X55" s="51" t="str">
        <f>IF(BD!X55&lt;&gt;"",BD!X55,".")</f>
        <v>.</v>
      </c>
      <c r="Y55" s="51" t="str">
        <f>IF(BD!Y55&lt;&gt;"",BD!Y55,".")</f>
        <v>.</v>
      </c>
      <c r="Z55" s="51" t="str">
        <f>IF(BD!Z55&lt;&gt;"",BD!Z55,".")</f>
        <v>.</v>
      </c>
      <c r="AA55" s="51" t="str">
        <f>IF(BD!AA55&lt;&gt;"",BD!AA55,".")</f>
        <v>.</v>
      </c>
      <c r="AB55" s="51" t="str">
        <f>PROPER(IF(BD!AB55&lt;&gt;"",BD!AB55,"."))</f>
        <v>.</v>
      </c>
      <c r="AC55" s="51" t="str">
        <f>PROPER(IF(BD!AC55&lt;&gt;"",BD!AC55,"."))</f>
        <v>.</v>
      </c>
      <c r="AD55" s="51" t="str">
        <f>PROPER(IF(BD!AD55&lt;&gt;"",BD!AD55,"."))</f>
        <v>.</v>
      </c>
      <c r="AE55" s="51" t="str">
        <f>PROPER(IF(BD!AE55&lt;&gt;"",BD!AE55,"."))</f>
        <v>.</v>
      </c>
      <c r="AF55" s="51" t="str">
        <f>PROPER(IF(BD!AF55&lt;&gt;"",BD!AF55,"."))</f>
        <v>.</v>
      </c>
      <c r="AG55" s="51" t="str">
        <f>PROPER(IF(BD!AG55&lt;&gt;"",BD!AG55,"."))</f>
        <v>.</v>
      </c>
      <c r="AH55" s="51" t="str">
        <f>PROPER(IF(BD!AH55&lt;&gt;"",BD!AH55,"."))</f>
        <v>.</v>
      </c>
      <c r="AI55" s="51" t="str">
        <f>PROPER(IF(BD!AI55&lt;&gt;"",BD!AI55,"."))</f>
        <v>.</v>
      </c>
      <c r="AJ55" s="50" t="str">
        <f>IF(BD!AJ55&lt;&gt;"",BD!AJ55,".")</f>
        <v>.</v>
      </c>
      <c r="AK55" s="50" t="str">
        <f>IF(BD!AK55&lt;&gt;"",BD!AK55,".")</f>
        <v>.</v>
      </c>
      <c r="AL55" s="52" t="str">
        <f>IF(BD!AL55&lt;&gt;"",BD!AL55,".")</f>
        <v>.</v>
      </c>
      <c r="AM55" s="52" t="str">
        <f>IF(BD!AM55&lt;&gt;"",BD!AM55,".")</f>
        <v>.</v>
      </c>
      <c r="AN55" s="52" t="str">
        <f>IF(BD!AN55&lt;&gt;"",BD!AN55,".")</f>
        <v>.</v>
      </c>
    </row>
    <row r="56" spans="1:40" x14ac:dyDescent="0.2">
      <c r="A56" s="53" t="str">
        <f>IF(BD!A56&lt;&gt;"",BD!A56,".")</f>
        <v>.</v>
      </c>
      <c r="B56" s="46" t="str">
        <f>IF(BD!B56&lt;&gt;"",BD!B56,".")</f>
        <v>.</v>
      </c>
      <c r="C56" s="50" t="str">
        <f>IF(BD!C56&lt;&gt;"",BD!C56,".")</f>
        <v>.</v>
      </c>
      <c r="D56" s="47" t="str">
        <f>IF(BD!D56&lt;&gt;"",BD!D56,".")</f>
        <v>.</v>
      </c>
      <c r="E56" s="51" t="str">
        <f>IFERROR(VLOOKUP(BD!E56,'Tabla Códigos'!$B$6:$C$13,2,FALSE),".")</f>
        <v>.</v>
      </c>
      <c r="F56" s="51" t="str">
        <f>IFERROR(VLOOKUP(BD!F56,'Tabla Códigos'!$G$6:$H$29,2,FALSE),".")</f>
        <v>.</v>
      </c>
      <c r="G56" s="46" t="str">
        <f>IF(BD!G56&lt;&gt;"",BD!G56,".")</f>
        <v>.</v>
      </c>
      <c r="H56" s="51" t="str">
        <f>IFERROR(VLOOKUP(BD!H56,'Tabla Códigos'!$B$18:$D$59,2,FALSE),".")</f>
        <v>.</v>
      </c>
      <c r="I56" s="47" t="str">
        <f>UPPER(IF(BD!I56&lt;&gt;"",BD!I56,"."))</f>
        <v>.</v>
      </c>
      <c r="J56" s="47" t="str">
        <f>IF(BD!J56&lt;&gt;"",BD!J56,".")</f>
        <v>.</v>
      </c>
      <c r="K56" s="47" t="str">
        <f>IF(BD!K56&lt;&gt;"",BD!K56,".")</f>
        <v>.</v>
      </c>
      <c r="L56" s="47" t="str">
        <f>IF(BD!L56&lt;&gt;"",BD!L56,".")</f>
        <v>.</v>
      </c>
      <c r="M56" s="47" t="str">
        <f>IF(BD!M56&lt;&gt;"",BD!M56,".")</f>
        <v>.</v>
      </c>
      <c r="N56" s="47" t="str">
        <f>IF(BD!N56&lt;&gt;"",BD!N56,".")</f>
        <v>.</v>
      </c>
      <c r="O56" s="47" t="str">
        <f>IF(BD!O56&lt;&gt;"",BD!O56,".")</f>
        <v>.</v>
      </c>
      <c r="P56" s="47" t="str">
        <f>IF(BD!P56&lt;&gt;"",BD!P56,".")</f>
        <v>.</v>
      </c>
      <c r="Q56" s="49" t="str">
        <f>UPPER(IF(BD!Q56&lt;&gt;"",BD!Q56,"."))</f>
        <v>.</v>
      </c>
      <c r="R56" s="50" t="str">
        <f>IF(BD!R56&lt;&gt;"",BD!R56,".")</f>
        <v>.</v>
      </c>
      <c r="S56" s="50" t="str">
        <f>IF(BD!S56&lt;&gt;"",BD!S56,".")</f>
        <v>.</v>
      </c>
      <c r="T56" s="50" t="str">
        <f>IF(BD!T56&lt;&gt;"",BD!T56,".")</f>
        <v>.</v>
      </c>
      <c r="U56" s="51" t="str">
        <f>IF(BD!U56&lt;&gt;"",BD!U56,".")</f>
        <v>.</v>
      </c>
      <c r="V56" s="50" t="str">
        <f>IF(BD!V56&lt;&gt;"",BD!V56,".")</f>
        <v>.</v>
      </c>
      <c r="W56" s="50" t="str">
        <f>IF(BD!W56&lt;&gt;"",BD!W56,".")</f>
        <v>.</v>
      </c>
      <c r="X56" s="51" t="str">
        <f>IF(BD!X56&lt;&gt;"",BD!X56,".")</f>
        <v>.</v>
      </c>
      <c r="Y56" s="51" t="str">
        <f>IF(BD!Y56&lt;&gt;"",BD!Y56,".")</f>
        <v>.</v>
      </c>
      <c r="Z56" s="51" t="str">
        <f>IF(BD!Z56&lt;&gt;"",BD!Z56,".")</f>
        <v>.</v>
      </c>
      <c r="AA56" s="51" t="str">
        <f>IF(BD!AA56&lt;&gt;"",BD!AA56,".")</f>
        <v>.</v>
      </c>
      <c r="AB56" s="51" t="str">
        <f>PROPER(IF(BD!AB56&lt;&gt;"",BD!AB56,"."))</f>
        <v>.</v>
      </c>
      <c r="AC56" s="51" t="str">
        <f>PROPER(IF(BD!AC56&lt;&gt;"",BD!AC56,"."))</f>
        <v>.</v>
      </c>
      <c r="AD56" s="51" t="str">
        <f>PROPER(IF(BD!AD56&lt;&gt;"",BD!AD56,"."))</f>
        <v>.</v>
      </c>
      <c r="AE56" s="51" t="str">
        <f>PROPER(IF(BD!AE56&lt;&gt;"",BD!AE56,"."))</f>
        <v>.</v>
      </c>
      <c r="AF56" s="51" t="str">
        <f>PROPER(IF(BD!AF56&lt;&gt;"",BD!AF56,"."))</f>
        <v>.</v>
      </c>
      <c r="AG56" s="51" t="str">
        <f>PROPER(IF(BD!AG56&lt;&gt;"",BD!AG56,"."))</f>
        <v>.</v>
      </c>
      <c r="AH56" s="51" t="str">
        <f>PROPER(IF(BD!AH56&lt;&gt;"",BD!AH56,"."))</f>
        <v>.</v>
      </c>
      <c r="AI56" s="51" t="str">
        <f>PROPER(IF(BD!AI56&lt;&gt;"",BD!AI56,"."))</f>
        <v>.</v>
      </c>
      <c r="AJ56" s="50" t="str">
        <f>IF(BD!AJ56&lt;&gt;"",BD!AJ56,".")</f>
        <v>.</v>
      </c>
      <c r="AK56" s="50" t="str">
        <f>IF(BD!AK56&lt;&gt;"",BD!AK56,".")</f>
        <v>.</v>
      </c>
      <c r="AL56" s="52" t="str">
        <f>IF(BD!AL56&lt;&gt;"",BD!AL56,".")</f>
        <v>.</v>
      </c>
      <c r="AM56" s="52" t="str">
        <f>IF(BD!AM56&lt;&gt;"",BD!AM56,".")</f>
        <v>.</v>
      </c>
      <c r="AN56" s="52" t="str">
        <f>IF(BD!AN56&lt;&gt;"",BD!AN56,".")</f>
        <v>.</v>
      </c>
    </row>
    <row r="57" spans="1:40" x14ac:dyDescent="0.2">
      <c r="A57" s="53" t="str">
        <f>IF(BD!A57&lt;&gt;"",BD!A57,".")</f>
        <v>.</v>
      </c>
      <c r="B57" s="46" t="str">
        <f>IF(BD!B57&lt;&gt;"",BD!B57,".")</f>
        <v>.</v>
      </c>
      <c r="C57" s="50" t="str">
        <f>IF(BD!C57&lt;&gt;"",BD!C57,".")</f>
        <v>.</v>
      </c>
      <c r="D57" s="47" t="str">
        <f>IF(BD!D57&lt;&gt;"",BD!D57,".")</f>
        <v>.</v>
      </c>
      <c r="E57" s="51" t="str">
        <f>IFERROR(VLOOKUP(BD!E57,'Tabla Códigos'!$B$6:$C$13,2,FALSE),".")</f>
        <v>.</v>
      </c>
      <c r="F57" s="51" t="str">
        <f>IFERROR(VLOOKUP(BD!F57,'Tabla Códigos'!$G$6:$H$29,2,FALSE),".")</f>
        <v>.</v>
      </c>
      <c r="G57" s="46" t="str">
        <f>IF(BD!G57&lt;&gt;"",BD!G57,".")</f>
        <v>.</v>
      </c>
      <c r="H57" s="51" t="str">
        <f>IFERROR(VLOOKUP(BD!H57,'Tabla Códigos'!$B$18:$D$59,2,FALSE),".")</f>
        <v>.</v>
      </c>
      <c r="I57" s="47" t="str">
        <f>UPPER(IF(BD!I57&lt;&gt;"",BD!I57,"."))</f>
        <v>.</v>
      </c>
      <c r="J57" s="47" t="str">
        <f>IF(BD!J57&lt;&gt;"",BD!J57,".")</f>
        <v>.</v>
      </c>
      <c r="K57" s="47" t="str">
        <f>IF(BD!K57&lt;&gt;"",BD!K57,".")</f>
        <v>.</v>
      </c>
      <c r="L57" s="47" t="str">
        <f>IF(BD!L57&lt;&gt;"",BD!L57,".")</f>
        <v>.</v>
      </c>
      <c r="M57" s="47" t="str">
        <f>IF(BD!M57&lt;&gt;"",BD!M57,".")</f>
        <v>.</v>
      </c>
      <c r="N57" s="47" t="str">
        <f>IF(BD!N57&lt;&gt;"",BD!N57,".")</f>
        <v>.</v>
      </c>
      <c r="O57" s="47" t="str">
        <f>IF(BD!O57&lt;&gt;"",BD!O57,".")</f>
        <v>.</v>
      </c>
      <c r="P57" s="47" t="str">
        <f>IF(BD!P57&lt;&gt;"",BD!P57,".")</f>
        <v>.</v>
      </c>
      <c r="Q57" s="49" t="str">
        <f>UPPER(IF(BD!Q57&lt;&gt;"",BD!Q57,"."))</f>
        <v>.</v>
      </c>
      <c r="R57" s="50" t="str">
        <f>IF(BD!R57&lt;&gt;"",BD!R57,".")</f>
        <v>.</v>
      </c>
      <c r="S57" s="50" t="str">
        <f>IF(BD!S57&lt;&gt;"",BD!S57,".")</f>
        <v>.</v>
      </c>
      <c r="T57" s="50" t="str">
        <f>IF(BD!T57&lt;&gt;"",BD!T57,".")</f>
        <v>.</v>
      </c>
      <c r="U57" s="51" t="str">
        <f>IF(BD!U57&lt;&gt;"",BD!U57,".")</f>
        <v>.</v>
      </c>
      <c r="V57" s="50" t="str">
        <f>IF(BD!V57&lt;&gt;"",BD!V57,".")</f>
        <v>.</v>
      </c>
      <c r="W57" s="50" t="str">
        <f>IF(BD!W57&lt;&gt;"",BD!W57,".")</f>
        <v>.</v>
      </c>
      <c r="X57" s="51" t="str">
        <f>IF(BD!X57&lt;&gt;"",BD!X57,".")</f>
        <v>.</v>
      </c>
      <c r="Y57" s="51" t="str">
        <f>IF(BD!Y57&lt;&gt;"",BD!Y57,".")</f>
        <v>.</v>
      </c>
      <c r="Z57" s="51" t="str">
        <f>IF(BD!Z57&lt;&gt;"",BD!Z57,".")</f>
        <v>.</v>
      </c>
      <c r="AA57" s="51" t="str">
        <f>IF(BD!AA57&lt;&gt;"",BD!AA57,".")</f>
        <v>.</v>
      </c>
      <c r="AB57" s="51" t="str">
        <f>PROPER(IF(BD!AB57&lt;&gt;"",BD!AB57,"."))</f>
        <v>.</v>
      </c>
      <c r="AC57" s="51" t="str">
        <f>PROPER(IF(BD!AC57&lt;&gt;"",BD!AC57,"."))</f>
        <v>.</v>
      </c>
      <c r="AD57" s="51" t="str">
        <f>PROPER(IF(BD!AD57&lt;&gt;"",BD!AD57,"."))</f>
        <v>.</v>
      </c>
      <c r="AE57" s="51" t="str">
        <f>PROPER(IF(BD!AE57&lt;&gt;"",BD!AE57,"."))</f>
        <v>.</v>
      </c>
      <c r="AF57" s="51" t="str">
        <f>PROPER(IF(BD!AF57&lt;&gt;"",BD!AF57,"."))</f>
        <v>.</v>
      </c>
      <c r="AG57" s="51" t="str">
        <f>PROPER(IF(BD!AG57&lt;&gt;"",BD!AG57,"."))</f>
        <v>.</v>
      </c>
      <c r="AH57" s="51" t="str">
        <f>PROPER(IF(BD!AH57&lt;&gt;"",BD!AH57,"."))</f>
        <v>.</v>
      </c>
      <c r="AI57" s="51" t="str">
        <f>PROPER(IF(BD!AI57&lt;&gt;"",BD!AI57,"."))</f>
        <v>.</v>
      </c>
      <c r="AJ57" s="50" t="str">
        <f>IF(BD!AJ57&lt;&gt;"",BD!AJ57,".")</f>
        <v>.</v>
      </c>
      <c r="AK57" s="50" t="str">
        <f>IF(BD!AK57&lt;&gt;"",BD!AK57,".")</f>
        <v>.</v>
      </c>
      <c r="AL57" s="52" t="str">
        <f>IF(BD!AL57&lt;&gt;"",BD!AL57,".")</f>
        <v>.</v>
      </c>
      <c r="AM57" s="52" t="str">
        <f>IF(BD!AM57&lt;&gt;"",BD!AM57,".")</f>
        <v>.</v>
      </c>
      <c r="AN57" s="52" t="str">
        <f>IF(BD!AN57&lt;&gt;"",BD!AN57,".")</f>
        <v>.</v>
      </c>
    </row>
    <row r="58" spans="1:40" x14ac:dyDescent="0.2">
      <c r="A58" s="53" t="str">
        <f>IF(BD!A58&lt;&gt;"",BD!A58,".")</f>
        <v>.</v>
      </c>
      <c r="B58" s="46" t="str">
        <f>IF(BD!B58&lt;&gt;"",BD!B58,".")</f>
        <v>.</v>
      </c>
      <c r="C58" s="50" t="str">
        <f>IF(BD!C58&lt;&gt;"",BD!C58,".")</f>
        <v>.</v>
      </c>
      <c r="D58" s="47" t="str">
        <f>IF(BD!D58&lt;&gt;"",BD!D58,".")</f>
        <v>.</v>
      </c>
      <c r="E58" s="51" t="str">
        <f>IFERROR(VLOOKUP(BD!E58,'Tabla Códigos'!$B$6:$C$13,2,FALSE),".")</f>
        <v>.</v>
      </c>
      <c r="F58" s="51" t="str">
        <f>IFERROR(VLOOKUP(BD!F58,'Tabla Códigos'!$G$6:$H$29,2,FALSE),".")</f>
        <v>.</v>
      </c>
      <c r="G58" s="46" t="str">
        <f>IF(BD!G58&lt;&gt;"",BD!G58,".")</f>
        <v>.</v>
      </c>
      <c r="H58" s="51" t="str">
        <f>IFERROR(VLOOKUP(BD!H58,'Tabla Códigos'!$B$18:$D$59,2,FALSE),".")</f>
        <v>.</v>
      </c>
      <c r="I58" s="47" t="str">
        <f>UPPER(IF(BD!I58&lt;&gt;"",BD!I58,"."))</f>
        <v>.</v>
      </c>
      <c r="J58" s="47" t="str">
        <f>IF(BD!J58&lt;&gt;"",BD!J58,".")</f>
        <v>.</v>
      </c>
      <c r="K58" s="47" t="str">
        <f>IF(BD!K58&lt;&gt;"",BD!K58,".")</f>
        <v>.</v>
      </c>
      <c r="L58" s="47" t="str">
        <f>IF(BD!L58&lt;&gt;"",BD!L58,".")</f>
        <v>.</v>
      </c>
      <c r="M58" s="47" t="str">
        <f>IF(BD!M58&lt;&gt;"",BD!M58,".")</f>
        <v>.</v>
      </c>
      <c r="N58" s="47" t="str">
        <f>IF(BD!N58&lt;&gt;"",BD!N58,".")</f>
        <v>.</v>
      </c>
      <c r="O58" s="47" t="str">
        <f>IF(BD!O58&lt;&gt;"",BD!O58,".")</f>
        <v>.</v>
      </c>
      <c r="P58" s="47" t="str">
        <f>IF(BD!P58&lt;&gt;"",BD!P58,".")</f>
        <v>.</v>
      </c>
      <c r="Q58" s="49" t="str">
        <f>UPPER(IF(BD!Q58&lt;&gt;"",BD!Q58,"."))</f>
        <v>.</v>
      </c>
      <c r="R58" s="50" t="str">
        <f>IF(BD!R58&lt;&gt;"",BD!R58,".")</f>
        <v>.</v>
      </c>
      <c r="S58" s="50" t="str">
        <f>IF(BD!S58&lt;&gt;"",BD!S58,".")</f>
        <v>.</v>
      </c>
      <c r="T58" s="50" t="str">
        <f>IF(BD!T58&lt;&gt;"",BD!T58,".")</f>
        <v>.</v>
      </c>
      <c r="U58" s="51" t="str">
        <f>IF(BD!U58&lt;&gt;"",BD!U58,".")</f>
        <v>.</v>
      </c>
      <c r="V58" s="50" t="str">
        <f>IF(BD!V58&lt;&gt;"",BD!V58,".")</f>
        <v>.</v>
      </c>
      <c r="W58" s="50" t="str">
        <f>IF(BD!W58&lt;&gt;"",BD!W58,".")</f>
        <v>.</v>
      </c>
      <c r="X58" s="51" t="str">
        <f>IF(BD!X58&lt;&gt;"",BD!X58,".")</f>
        <v>.</v>
      </c>
      <c r="Y58" s="51" t="str">
        <f>IF(BD!Y58&lt;&gt;"",BD!Y58,".")</f>
        <v>.</v>
      </c>
      <c r="Z58" s="51" t="str">
        <f>IF(BD!Z58&lt;&gt;"",BD!Z58,".")</f>
        <v>.</v>
      </c>
      <c r="AA58" s="51" t="str">
        <f>IF(BD!AA58&lt;&gt;"",BD!AA58,".")</f>
        <v>.</v>
      </c>
      <c r="AB58" s="51" t="str">
        <f>PROPER(IF(BD!AB58&lt;&gt;"",BD!AB58,"."))</f>
        <v>.</v>
      </c>
      <c r="AC58" s="51" t="str">
        <f>PROPER(IF(BD!AC58&lt;&gt;"",BD!AC58,"."))</f>
        <v>.</v>
      </c>
      <c r="AD58" s="51" t="str">
        <f>PROPER(IF(BD!AD58&lt;&gt;"",BD!AD58,"."))</f>
        <v>.</v>
      </c>
      <c r="AE58" s="51" t="str">
        <f>PROPER(IF(BD!AE58&lt;&gt;"",BD!AE58,"."))</f>
        <v>.</v>
      </c>
      <c r="AF58" s="51" t="str">
        <f>PROPER(IF(BD!AF58&lt;&gt;"",BD!AF58,"."))</f>
        <v>.</v>
      </c>
      <c r="AG58" s="51" t="str">
        <f>PROPER(IF(BD!AG58&lt;&gt;"",BD!AG58,"."))</f>
        <v>.</v>
      </c>
      <c r="AH58" s="51" t="str">
        <f>PROPER(IF(BD!AH58&lt;&gt;"",BD!AH58,"."))</f>
        <v>.</v>
      </c>
      <c r="AI58" s="51" t="str">
        <f>PROPER(IF(BD!AI58&lt;&gt;"",BD!AI58,"."))</f>
        <v>.</v>
      </c>
      <c r="AJ58" s="50" t="str">
        <f>IF(BD!AJ58&lt;&gt;"",BD!AJ58,".")</f>
        <v>.</v>
      </c>
      <c r="AK58" s="50" t="str">
        <f>IF(BD!AK58&lt;&gt;"",BD!AK58,".")</f>
        <v>.</v>
      </c>
      <c r="AL58" s="52" t="str">
        <f>IF(BD!AL58&lt;&gt;"",BD!AL58,".")</f>
        <v>.</v>
      </c>
      <c r="AM58" s="52" t="str">
        <f>IF(BD!AM58&lt;&gt;"",BD!AM58,".")</f>
        <v>.</v>
      </c>
      <c r="AN58" s="52" t="str">
        <f>IF(BD!AN58&lt;&gt;"",BD!AN58,".")</f>
        <v>.</v>
      </c>
    </row>
    <row r="59" spans="1:40" x14ac:dyDescent="0.2">
      <c r="A59" s="53" t="str">
        <f>IF(BD!A59&lt;&gt;"",BD!A59,".")</f>
        <v>.</v>
      </c>
      <c r="B59" s="46" t="str">
        <f>IF(BD!B59&lt;&gt;"",BD!B59,".")</f>
        <v>.</v>
      </c>
      <c r="C59" s="50" t="str">
        <f>IF(BD!C59&lt;&gt;"",BD!C59,".")</f>
        <v>.</v>
      </c>
      <c r="D59" s="47" t="str">
        <f>IF(BD!D59&lt;&gt;"",BD!D59,".")</f>
        <v>.</v>
      </c>
      <c r="E59" s="51" t="str">
        <f>IFERROR(VLOOKUP(BD!E59,'Tabla Códigos'!$B$6:$C$13,2,FALSE),".")</f>
        <v>.</v>
      </c>
      <c r="F59" s="51" t="str">
        <f>IFERROR(VLOOKUP(BD!F59,'Tabla Códigos'!$G$6:$H$29,2,FALSE),".")</f>
        <v>.</v>
      </c>
      <c r="G59" s="46" t="str">
        <f>IF(BD!G59&lt;&gt;"",BD!G59,".")</f>
        <v>.</v>
      </c>
      <c r="H59" s="51" t="str">
        <f>IFERROR(VLOOKUP(BD!H59,'Tabla Códigos'!$B$18:$D$59,2,FALSE),".")</f>
        <v>.</v>
      </c>
      <c r="I59" s="47" t="str">
        <f>UPPER(IF(BD!I59&lt;&gt;"",BD!I59,"."))</f>
        <v>.</v>
      </c>
      <c r="J59" s="47" t="str">
        <f>IF(BD!J59&lt;&gt;"",BD!J59,".")</f>
        <v>.</v>
      </c>
      <c r="K59" s="47" t="str">
        <f>IF(BD!K59&lt;&gt;"",BD!K59,".")</f>
        <v>.</v>
      </c>
      <c r="L59" s="47" t="str">
        <f>IF(BD!L59&lt;&gt;"",BD!L59,".")</f>
        <v>.</v>
      </c>
      <c r="M59" s="47" t="str">
        <f>IF(BD!M59&lt;&gt;"",BD!M59,".")</f>
        <v>.</v>
      </c>
      <c r="N59" s="47" t="str">
        <f>IF(BD!N59&lt;&gt;"",BD!N59,".")</f>
        <v>.</v>
      </c>
      <c r="O59" s="47" t="str">
        <f>IF(BD!O59&lt;&gt;"",BD!O59,".")</f>
        <v>.</v>
      </c>
      <c r="P59" s="47" t="str">
        <f>IF(BD!P59&lt;&gt;"",BD!P59,".")</f>
        <v>.</v>
      </c>
      <c r="Q59" s="49" t="str">
        <f>UPPER(IF(BD!Q59&lt;&gt;"",BD!Q59,"."))</f>
        <v>.</v>
      </c>
      <c r="R59" s="50" t="str">
        <f>IF(BD!R59&lt;&gt;"",BD!R59,".")</f>
        <v>.</v>
      </c>
      <c r="S59" s="50" t="str">
        <f>IF(BD!S59&lt;&gt;"",BD!S59,".")</f>
        <v>.</v>
      </c>
      <c r="T59" s="50" t="str">
        <f>IF(BD!T59&lt;&gt;"",BD!T59,".")</f>
        <v>.</v>
      </c>
      <c r="U59" s="51" t="str">
        <f>IF(BD!U59&lt;&gt;"",BD!U59,".")</f>
        <v>.</v>
      </c>
      <c r="V59" s="50" t="str">
        <f>IF(BD!V59&lt;&gt;"",BD!V59,".")</f>
        <v>.</v>
      </c>
      <c r="W59" s="50" t="str">
        <f>IF(BD!W59&lt;&gt;"",BD!W59,".")</f>
        <v>.</v>
      </c>
      <c r="X59" s="51" t="str">
        <f>IF(BD!X59&lt;&gt;"",BD!X59,".")</f>
        <v>.</v>
      </c>
      <c r="Y59" s="51" t="str">
        <f>IF(BD!Y59&lt;&gt;"",BD!Y59,".")</f>
        <v>.</v>
      </c>
      <c r="Z59" s="51" t="str">
        <f>IF(BD!Z59&lt;&gt;"",BD!Z59,".")</f>
        <v>.</v>
      </c>
      <c r="AA59" s="51" t="str">
        <f>IF(BD!AA59&lt;&gt;"",BD!AA59,".")</f>
        <v>.</v>
      </c>
      <c r="AB59" s="51" t="str">
        <f>PROPER(IF(BD!AB59&lt;&gt;"",BD!AB59,"."))</f>
        <v>.</v>
      </c>
      <c r="AC59" s="51" t="str">
        <f>PROPER(IF(BD!AC59&lt;&gt;"",BD!AC59,"."))</f>
        <v>.</v>
      </c>
      <c r="AD59" s="51" t="str">
        <f>PROPER(IF(BD!AD59&lt;&gt;"",BD!AD59,"."))</f>
        <v>.</v>
      </c>
      <c r="AE59" s="51" t="str">
        <f>PROPER(IF(BD!AE59&lt;&gt;"",BD!AE59,"."))</f>
        <v>.</v>
      </c>
      <c r="AF59" s="51" t="str">
        <f>PROPER(IF(BD!AF59&lt;&gt;"",BD!AF59,"."))</f>
        <v>.</v>
      </c>
      <c r="AG59" s="51" t="str">
        <f>PROPER(IF(BD!AG59&lt;&gt;"",BD!AG59,"."))</f>
        <v>.</v>
      </c>
      <c r="AH59" s="51" t="str">
        <f>PROPER(IF(BD!AH59&lt;&gt;"",BD!AH59,"."))</f>
        <v>.</v>
      </c>
      <c r="AI59" s="51" t="str">
        <f>PROPER(IF(BD!AI59&lt;&gt;"",BD!AI59,"."))</f>
        <v>.</v>
      </c>
      <c r="AJ59" s="50" t="str">
        <f>IF(BD!AJ59&lt;&gt;"",BD!AJ59,".")</f>
        <v>.</v>
      </c>
      <c r="AK59" s="50" t="str">
        <f>IF(BD!AK59&lt;&gt;"",BD!AK59,".")</f>
        <v>.</v>
      </c>
      <c r="AL59" s="52" t="str">
        <f>IF(BD!AL59&lt;&gt;"",BD!AL59,".")</f>
        <v>.</v>
      </c>
      <c r="AM59" s="52" t="str">
        <f>IF(BD!AM59&lt;&gt;"",BD!AM59,".")</f>
        <v>.</v>
      </c>
      <c r="AN59" s="52" t="str">
        <f>IF(BD!AN59&lt;&gt;"",BD!AN59,".")</f>
        <v>.</v>
      </c>
    </row>
    <row r="60" spans="1:40" x14ac:dyDescent="0.2">
      <c r="A60" s="53" t="str">
        <f>IF(BD!A60&lt;&gt;"",BD!A60,".")</f>
        <v>.</v>
      </c>
      <c r="B60" s="46" t="str">
        <f>IF(BD!B60&lt;&gt;"",BD!B60,".")</f>
        <v>.</v>
      </c>
      <c r="C60" s="50" t="str">
        <f>IF(BD!C60&lt;&gt;"",BD!C60,".")</f>
        <v>.</v>
      </c>
      <c r="D60" s="47" t="str">
        <f>IF(BD!D60&lt;&gt;"",BD!D60,".")</f>
        <v>.</v>
      </c>
      <c r="E60" s="51" t="str">
        <f>IFERROR(VLOOKUP(BD!E60,'Tabla Códigos'!$B$6:$C$13,2,FALSE),".")</f>
        <v>.</v>
      </c>
      <c r="F60" s="51" t="str">
        <f>IFERROR(VLOOKUP(BD!F60,'Tabla Códigos'!$G$6:$H$29,2,FALSE),".")</f>
        <v>.</v>
      </c>
      <c r="G60" s="46" t="str">
        <f>IF(BD!G60&lt;&gt;"",BD!G60,".")</f>
        <v>.</v>
      </c>
      <c r="H60" s="51" t="str">
        <f>IFERROR(VLOOKUP(BD!H60,'Tabla Códigos'!$B$18:$D$59,2,FALSE),".")</f>
        <v>.</v>
      </c>
      <c r="I60" s="47" t="str">
        <f>UPPER(IF(BD!I60&lt;&gt;"",BD!I60,"."))</f>
        <v>.</v>
      </c>
      <c r="J60" s="47" t="str">
        <f>IF(BD!J60&lt;&gt;"",BD!J60,".")</f>
        <v>.</v>
      </c>
      <c r="K60" s="47" t="str">
        <f>IF(BD!K60&lt;&gt;"",BD!K60,".")</f>
        <v>.</v>
      </c>
      <c r="L60" s="47" t="str">
        <f>IF(BD!L60&lt;&gt;"",BD!L60,".")</f>
        <v>.</v>
      </c>
      <c r="M60" s="47" t="str">
        <f>IF(BD!M60&lt;&gt;"",BD!M60,".")</f>
        <v>.</v>
      </c>
      <c r="N60" s="47" t="str">
        <f>IF(BD!N60&lt;&gt;"",BD!N60,".")</f>
        <v>.</v>
      </c>
      <c r="O60" s="47" t="str">
        <f>IF(BD!O60&lt;&gt;"",BD!O60,".")</f>
        <v>.</v>
      </c>
      <c r="P60" s="47" t="str">
        <f>IF(BD!P60&lt;&gt;"",BD!P60,".")</f>
        <v>.</v>
      </c>
      <c r="Q60" s="49" t="str">
        <f>UPPER(IF(BD!Q60&lt;&gt;"",BD!Q60,"."))</f>
        <v>.</v>
      </c>
      <c r="R60" s="50" t="str">
        <f>IF(BD!R60&lt;&gt;"",BD!R60,".")</f>
        <v>.</v>
      </c>
      <c r="S60" s="50" t="str">
        <f>IF(BD!S60&lt;&gt;"",BD!S60,".")</f>
        <v>.</v>
      </c>
      <c r="T60" s="50" t="str">
        <f>IF(BD!T60&lt;&gt;"",BD!T60,".")</f>
        <v>.</v>
      </c>
      <c r="U60" s="51" t="str">
        <f>IF(BD!U60&lt;&gt;"",BD!U60,".")</f>
        <v>.</v>
      </c>
      <c r="V60" s="50" t="str">
        <f>IF(BD!V60&lt;&gt;"",BD!V60,".")</f>
        <v>.</v>
      </c>
      <c r="W60" s="50" t="str">
        <f>IF(BD!W60&lt;&gt;"",BD!W60,".")</f>
        <v>.</v>
      </c>
      <c r="X60" s="51" t="str">
        <f>IF(BD!X60&lt;&gt;"",BD!X60,".")</f>
        <v>.</v>
      </c>
      <c r="Y60" s="51" t="str">
        <f>IF(BD!Y60&lt;&gt;"",BD!Y60,".")</f>
        <v>.</v>
      </c>
      <c r="Z60" s="51" t="str">
        <f>IF(BD!Z60&lt;&gt;"",BD!Z60,".")</f>
        <v>.</v>
      </c>
      <c r="AA60" s="51" t="str">
        <f>IF(BD!AA60&lt;&gt;"",BD!AA60,".")</f>
        <v>.</v>
      </c>
      <c r="AB60" s="51" t="str">
        <f>PROPER(IF(BD!AB60&lt;&gt;"",BD!AB60,"."))</f>
        <v>.</v>
      </c>
      <c r="AC60" s="51" t="str">
        <f>PROPER(IF(BD!AC60&lt;&gt;"",BD!AC60,"."))</f>
        <v>.</v>
      </c>
      <c r="AD60" s="51" t="str">
        <f>PROPER(IF(BD!AD60&lt;&gt;"",BD!AD60,"."))</f>
        <v>.</v>
      </c>
      <c r="AE60" s="51" t="str">
        <f>PROPER(IF(BD!AE60&lt;&gt;"",BD!AE60,"."))</f>
        <v>.</v>
      </c>
      <c r="AF60" s="51" t="str">
        <f>PROPER(IF(BD!AF60&lt;&gt;"",BD!AF60,"."))</f>
        <v>.</v>
      </c>
      <c r="AG60" s="51" t="str">
        <f>PROPER(IF(BD!AG60&lt;&gt;"",BD!AG60,"."))</f>
        <v>.</v>
      </c>
      <c r="AH60" s="51" t="str">
        <f>PROPER(IF(BD!AH60&lt;&gt;"",BD!AH60,"."))</f>
        <v>.</v>
      </c>
      <c r="AI60" s="51" t="str">
        <f>PROPER(IF(BD!AI60&lt;&gt;"",BD!AI60,"."))</f>
        <v>.</v>
      </c>
      <c r="AJ60" s="50" t="str">
        <f>IF(BD!AJ60&lt;&gt;"",BD!AJ60,".")</f>
        <v>.</v>
      </c>
      <c r="AK60" s="50" t="str">
        <f>IF(BD!AK60&lt;&gt;"",BD!AK60,".")</f>
        <v>.</v>
      </c>
      <c r="AL60" s="52" t="str">
        <f>IF(BD!AL60&lt;&gt;"",BD!AL60,".")</f>
        <v>.</v>
      </c>
      <c r="AM60" s="52" t="str">
        <f>IF(BD!AM60&lt;&gt;"",BD!AM60,".")</f>
        <v>.</v>
      </c>
      <c r="AN60" s="52" t="str">
        <f>IF(BD!AN60&lt;&gt;"",BD!AN60,".")</f>
        <v>.</v>
      </c>
    </row>
    <row r="61" spans="1:40" x14ac:dyDescent="0.2">
      <c r="A61" s="53" t="str">
        <f>IF(BD!A61&lt;&gt;"",BD!A61,".")</f>
        <v>.</v>
      </c>
      <c r="B61" s="46" t="str">
        <f>IF(BD!B61&lt;&gt;"",BD!B61,".")</f>
        <v>.</v>
      </c>
      <c r="C61" s="50" t="str">
        <f>IF(BD!C61&lt;&gt;"",BD!C61,".")</f>
        <v>.</v>
      </c>
      <c r="D61" s="47" t="str">
        <f>IF(BD!D61&lt;&gt;"",BD!D61,".")</f>
        <v>.</v>
      </c>
      <c r="E61" s="51" t="str">
        <f>IFERROR(VLOOKUP(BD!E61,'Tabla Códigos'!$B$6:$C$13,2,FALSE),".")</f>
        <v>.</v>
      </c>
      <c r="F61" s="51" t="str">
        <f>IFERROR(VLOOKUP(BD!F61,'Tabla Códigos'!$G$6:$H$29,2,FALSE),".")</f>
        <v>.</v>
      </c>
      <c r="G61" s="46" t="str">
        <f>IF(BD!G61&lt;&gt;"",BD!G61,".")</f>
        <v>.</v>
      </c>
      <c r="H61" s="51" t="str">
        <f>IFERROR(VLOOKUP(BD!H61,'Tabla Códigos'!$B$18:$D$59,2,FALSE),".")</f>
        <v>.</v>
      </c>
      <c r="I61" s="47" t="str">
        <f>UPPER(IF(BD!I61&lt;&gt;"",BD!I61,"."))</f>
        <v>.</v>
      </c>
      <c r="J61" s="47" t="str">
        <f>IF(BD!J61&lt;&gt;"",BD!J61,".")</f>
        <v>.</v>
      </c>
      <c r="K61" s="47" t="str">
        <f>IF(BD!K61&lt;&gt;"",BD!K61,".")</f>
        <v>.</v>
      </c>
      <c r="L61" s="47" t="str">
        <f>IF(BD!L61&lt;&gt;"",BD!L61,".")</f>
        <v>.</v>
      </c>
      <c r="M61" s="47" t="str">
        <f>IF(BD!M61&lt;&gt;"",BD!M61,".")</f>
        <v>.</v>
      </c>
      <c r="N61" s="47" t="str">
        <f>IF(BD!N61&lt;&gt;"",BD!N61,".")</f>
        <v>.</v>
      </c>
      <c r="O61" s="47" t="str">
        <f>IF(BD!O61&lt;&gt;"",BD!O61,".")</f>
        <v>.</v>
      </c>
      <c r="P61" s="47" t="str">
        <f>IF(BD!P61&lt;&gt;"",BD!P61,".")</f>
        <v>.</v>
      </c>
      <c r="Q61" s="49" t="str">
        <f>UPPER(IF(BD!Q61&lt;&gt;"",BD!Q61,"."))</f>
        <v>.</v>
      </c>
      <c r="R61" s="50" t="str">
        <f>IF(BD!R61&lt;&gt;"",BD!R61,".")</f>
        <v>.</v>
      </c>
      <c r="S61" s="50" t="str">
        <f>IF(BD!S61&lt;&gt;"",BD!S61,".")</f>
        <v>.</v>
      </c>
      <c r="T61" s="50" t="str">
        <f>IF(BD!T61&lt;&gt;"",BD!T61,".")</f>
        <v>.</v>
      </c>
      <c r="U61" s="51" t="str">
        <f>IF(BD!U61&lt;&gt;"",BD!U61,".")</f>
        <v>.</v>
      </c>
      <c r="V61" s="50" t="str">
        <f>IF(BD!V61&lt;&gt;"",BD!V61,".")</f>
        <v>.</v>
      </c>
      <c r="W61" s="50" t="str">
        <f>IF(BD!W61&lt;&gt;"",BD!W61,".")</f>
        <v>.</v>
      </c>
      <c r="X61" s="51" t="str">
        <f>IF(BD!X61&lt;&gt;"",BD!X61,".")</f>
        <v>.</v>
      </c>
      <c r="Y61" s="51" t="str">
        <f>IF(BD!Y61&lt;&gt;"",BD!Y61,".")</f>
        <v>.</v>
      </c>
      <c r="Z61" s="51" t="str">
        <f>IF(BD!Z61&lt;&gt;"",BD!Z61,".")</f>
        <v>.</v>
      </c>
      <c r="AA61" s="51" t="str">
        <f>IF(BD!AA61&lt;&gt;"",BD!AA61,".")</f>
        <v>.</v>
      </c>
      <c r="AB61" s="51" t="str">
        <f>PROPER(IF(BD!AB61&lt;&gt;"",BD!AB61,"."))</f>
        <v>.</v>
      </c>
      <c r="AC61" s="51" t="str">
        <f>PROPER(IF(BD!AC61&lt;&gt;"",BD!AC61,"."))</f>
        <v>.</v>
      </c>
      <c r="AD61" s="51" t="str">
        <f>PROPER(IF(BD!AD61&lt;&gt;"",BD!AD61,"."))</f>
        <v>.</v>
      </c>
      <c r="AE61" s="51" t="str">
        <f>PROPER(IF(BD!AE61&lt;&gt;"",BD!AE61,"."))</f>
        <v>.</v>
      </c>
      <c r="AF61" s="51" t="str">
        <f>PROPER(IF(BD!AF61&lt;&gt;"",BD!AF61,"."))</f>
        <v>.</v>
      </c>
      <c r="AG61" s="51" t="str">
        <f>PROPER(IF(BD!AG61&lt;&gt;"",BD!AG61,"."))</f>
        <v>.</v>
      </c>
      <c r="AH61" s="51" t="str">
        <f>PROPER(IF(BD!AH61&lt;&gt;"",BD!AH61,"."))</f>
        <v>.</v>
      </c>
      <c r="AI61" s="51" t="str">
        <f>PROPER(IF(BD!AI61&lt;&gt;"",BD!AI61,"."))</f>
        <v>.</v>
      </c>
      <c r="AJ61" s="50" t="str">
        <f>IF(BD!AJ61&lt;&gt;"",BD!AJ61,".")</f>
        <v>.</v>
      </c>
      <c r="AK61" s="50" t="str">
        <f>IF(BD!AK61&lt;&gt;"",BD!AK61,".")</f>
        <v>.</v>
      </c>
      <c r="AL61" s="52" t="str">
        <f>IF(BD!AL61&lt;&gt;"",BD!AL61,".")</f>
        <v>.</v>
      </c>
      <c r="AM61" s="52" t="str">
        <f>IF(BD!AM61&lt;&gt;"",BD!AM61,".")</f>
        <v>.</v>
      </c>
      <c r="AN61" s="52" t="str">
        <f>IF(BD!AN61&lt;&gt;"",BD!AN61,".")</f>
        <v>.</v>
      </c>
    </row>
    <row r="62" spans="1:40" x14ac:dyDescent="0.2">
      <c r="A62" s="53" t="str">
        <f>IF(BD!A62&lt;&gt;"",BD!A62,".")</f>
        <v>.</v>
      </c>
      <c r="B62" s="46" t="str">
        <f>IF(BD!B62&lt;&gt;"",BD!B62,".")</f>
        <v>.</v>
      </c>
      <c r="C62" s="50" t="str">
        <f>IF(BD!C62&lt;&gt;"",BD!C62,".")</f>
        <v>.</v>
      </c>
      <c r="D62" s="47" t="str">
        <f>IF(BD!D62&lt;&gt;"",BD!D62,".")</f>
        <v>.</v>
      </c>
      <c r="E62" s="51" t="str">
        <f>IFERROR(VLOOKUP(BD!E62,'Tabla Códigos'!$B$6:$C$13,2,FALSE),".")</f>
        <v>.</v>
      </c>
      <c r="F62" s="51" t="str">
        <f>IFERROR(VLOOKUP(BD!F62,'Tabla Códigos'!$G$6:$H$29,2,FALSE),".")</f>
        <v>.</v>
      </c>
      <c r="G62" s="46" t="str">
        <f>IF(BD!G62&lt;&gt;"",BD!G62,".")</f>
        <v>.</v>
      </c>
      <c r="H62" s="51" t="str">
        <f>IFERROR(VLOOKUP(BD!H62,'Tabla Códigos'!$B$18:$D$59,2,FALSE),".")</f>
        <v>.</v>
      </c>
      <c r="I62" s="47" t="str">
        <f>UPPER(IF(BD!I62&lt;&gt;"",BD!I62,"."))</f>
        <v>.</v>
      </c>
      <c r="J62" s="47" t="str">
        <f>IF(BD!J62&lt;&gt;"",BD!J62,".")</f>
        <v>.</v>
      </c>
      <c r="K62" s="47" t="str">
        <f>IF(BD!K62&lt;&gt;"",BD!K62,".")</f>
        <v>.</v>
      </c>
      <c r="L62" s="47" t="str">
        <f>IF(BD!L62&lt;&gt;"",BD!L62,".")</f>
        <v>.</v>
      </c>
      <c r="M62" s="47" t="str">
        <f>IF(BD!M62&lt;&gt;"",BD!M62,".")</f>
        <v>.</v>
      </c>
      <c r="N62" s="47" t="str">
        <f>IF(BD!N62&lt;&gt;"",BD!N62,".")</f>
        <v>.</v>
      </c>
      <c r="O62" s="47" t="str">
        <f>IF(BD!O62&lt;&gt;"",BD!O62,".")</f>
        <v>.</v>
      </c>
      <c r="P62" s="47" t="str">
        <f>IF(BD!P62&lt;&gt;"",BD!P62,".")</f>
        <v>.</v>
      </c>
      <c r="Q62" s="49" t="str">
        <f>UPPER(IF(BD!Q62&lt;&gt;"",BD!Q62,"."))</f>
        <v>.</v>
      </c>
      <c r="R62" s="50" t="str">
        <f>IF(BD!R62&lt;&gt;"",BD!R62,".")</f>
        <v>.</v>
      </c>
      <c r="S62" s="50" t="str">
        <f>IF(BD!S62&lt;&gt;"",BD!S62,".")</f>
        <v>.</v>
      </c>
      <c r="T62" s="50" t="str">
        <f>IF(BD!T62&lt;&gt;"",BD!T62,".")</f>
        <v>.</v>
      </c>
      <c r="U62" s="51" t="str">
        <f>IF(BD!U62&lt;&gt;"",BD!U62,".")</f>
        <v>.</v>
      </c>
      <c r="V62" s="50" t="str">
        <f>IF(BD!V62&lt;&gt;"",BD!V62,".")</f>
        <v>.</v>
      </c>
      <c r="W62" s="50" t="str">
        <f>IF(BD!W62&lt;&gt;"",BD!W62,".")</f>
        <v>.</v>
      </c>
      <c r="X62" s="51" t="str">
        <f>IF(BD!X62&lt;&gt;"",BD!X62,".")</f>
        <v>.</v>
      </c>
      <c r="Y62" s="51" t="str">
        <f>IF(BD!Y62&lt;&gt;"",BD!Y62,".")</f>
        <v>.</v>
      </c>
      <c r="Z62" s="51" t="str">
        <f>IF(BD!Z62&lt;&gt;"",BD!Z62,".")</f>
        <v>.</v>
      </c>
      <c r="AA62" s="51" t="str">
        <f>IF(BD!AA62&lt;&gt;"",BD!AA62,".")</f>
        <v>.</v>
      </c>
      <c r="AB62" s="51" t="str">
        <f>PROPER(IF(BD!AB62&lt;&gt;"",BD!AB62,"."))</f>
        <v>.</v>
      </c>
      <c r="AC62" s="51" t="str">
        <f>PROPER(IF(BD!AC62&lt;&gt;"",BD!AC62,"."))</f>
        <v>.</v>
      </c>
      <c r="AD62" s="51" t="str">
        <f>PROPER(IF(BD!AD62&lt;&gt;"",BD!AD62,"."))</f>
        <v>.</v>
      </c>
      <c r="AE62" s="51" t="str">
        <f>PROPER(IF(BD!AE62&lt;&gt;"",BD!AE62,"."))</f>
        <v>.</v>
      </c>
      <c r="AF62" s="51" t="str">
        <f>PROPER(IF(BD!AF62&lt;&gt;"",BD!AF62,"."))</f>
        <v>.</v>
      </c>
      <c r="AG62" s="51" t="str">
        <f>PROPER(IF(BD!AG62&lt;&gt;"",BD!AG62,"."))</f>
        <v>.</v>
      </c>
      <c r="AH62" s="51" t="str">
        <f>PROPER(IF(BD!AH62&lt;&gt;"",BD!AH62,"."))</f>
        <v>.</v>
      </c>
      <c r="AI62" s="51" t="str">
        <f>PROPER(IF(BD!AI62&lt;&gt;"",BD!AI62,"."))</f>
        <v>.</v>
      </c>
      <c r="AJ62" s="50" t="str">
        <f>IF(BD!AJ62&lt;&gt;"",BD!AJ62,".")</f>
        <v>.</v>
      </c>
      <c r="AK62" s="50" t="str">
        <f>IF(BD!AK62&lt;&gt;"",BD!AK62,".")</f>
        <v>.</v>
      </c>
      <c r="AL62" s="52" t="str">
        <f>IF(BD!AL62&lt;&gt;"",BD!AL62,".")</f>
        <v>.</v>
      </c>
      <c r="AM62" s="52" t="str">
        <f>IF(BD!AM62&lt;&gt;"",BD!AM62,".")</f>
        <v>.</v>
      </c>
      <c r="AN62" s="52" t="str">
        <f>IF(BD!AN62&lt;&gt;"",BD!AN62,".")</f>
        <v>.</v>
      </c>
    </row>
    <row r="63" spans="1:40" x14ac:dyDescent="0.2">
      <c r="A63" s="53" t="str">
        <f>IF(BD!A63&lt;&gt;"",BD!A63,".")</f>
        <v>.</v>
      </c>
      <c r="B63" s="46" t="str">
        <f>IF(BD!B63&lt;&gt;"",BD!B63,".")</f>
        <v>.</v>
      </c>
      <c r="C63" s="50" t="str">
        <f>IF(BD!C63&lt;&gt;"",BD!C63,".")</f>
        <v>.</v>
      </c>
      <c r="D63" s="47" t="str">
        <f>IF(BD!D63&lt;&gt;"",BD!D63,".")</f>
        <v>.</v>
      </c>
      <c r="E63" s="51" t="str">
        <f>IFERROR(VLOOKUP(BD!E63,'Tabla Códigos'!$B$6:$C$13,2,FALSE),".")</f>
        <v>.</v>
      </c>
      <c r="F63" s="51" t="str">
        <f>IFERROR(VLOOKUP(BD!F63,'Tabla Códigos'!$G$6:$H$29,2,FALSE),".")</f>
        <v>.</v>
      </c>
      <c r="G63" s="46" t="str">
        <f>IF(BD!G63&lt;&gt;"",BD!G63,".")</f>
        <v>.</v>
      </c>
      <c r="H63" s="51" t="str">
        <f>IFERROR(VLOOKUP(BD!H63,'Tabla Códigos'!$B$18:$D$59,2,FALSE),".")</f>
        <v>.</v>
      </c>
      <c r="I63" s="47" t="str">
        <f>UPPER(IF(BD!I63&lt;&gt;"",BD!I63,"."))</f>
        <v>.</v>
      </c>
      <c r="J63" s="47" t="str">
        <f>IF(BD!J63&lt;&gt;"",BD!J63,".")</f>
        <v>.</v>
      </c>
      <c r="K63" s="47" t="str">
        <f>IF(BD!K63&lt;&gt;"",BD!K63,".")</f>
        <v>.</v>
      </c>
      <c r="L63" s="47" t="str">
        <f>IF(BD!L63&lt;&gt;"",BD!L63,".")</f>
        <v>.</v>
      </c>
      <c r="M63" s="47" t="str">
        <f>IF(BD!M63&lt;&gt;"",BD!M63,".")</f>
        <v>.</v>
      </c>
      <c r="N63" s="47" t="str">
        <f>IF(BD!N63&lt;&gt;"",BD!N63,".")</f>
        <v>.</v>
      </c>
      <c r="O63" s="47" t="str">
        <f>IF(BD!O63&lt;&gt;"",BD!O63,".")</f>
        <v>.</v>
      </c>
      <c r="P63" s="47" t="str">
        <f>IF(BD!P63&lt;&gt;"",BD!P63,".")</f>
        <v>.</v>
      </c>
      <c r="Q63" s="49" t="str">
        <f>UPPER(IF(BD!Q63&lt;&gt;"",BD!Q63,"."))</f>
        <v>.</v>
      </c>
      <c r="R63" s="50" t="str">
        <f>IF(BD!R63&lt;&gt;"",BD!R63,".")</f>
        <v>.</v>
      </c>
      <c r="S63" s="50" t="str">
        <f>IF(BD!S63&lt;&gt;"",BD!S63,".")</f>
        <v>.</v>
      </c>
      <c r="T63" s="50" t="str">
        <f>IF(BD!T63&lt;&gt;"",BD!T63,".")</f>
        <v>.</v>
      </c>
      <c r="U63" s="51" t="str">
        <f>IF(BD!U63&lt;&gt;"",BD!U63,".")</f>
        <v>.</v>
      </c>
      <c r="V63" s="50" t="str">
        <f>IF(BD!V63&lt;&gt;"",BD!V63,".")</f>
        <v>.</v>
      </c>
      <c r="W63" s="50" t="str">
        <f>IF(BD!W63&lt;&gt;"",BD!W63,".")</f>
        <v>.</v>
      </c>
      <c r="X63" s="51" t="str">
        <f>IF(BD!X63&lt;&gt;"",BD!X63,".")</f>
        <v>.</v>
      </c>
      <c r="Y63" s="51" t="str">
        <f>IF(BD!Y63&lt;&gt;"",BD!Y63,".")</f>
        <v>.</v>
      </c>
      <c r="Z63" s="51" t="str">
        <f>IF(BD!Z63&lt;&gt;"",BD!Z63,".")</f>
        <v>.</v>
      </c>
      <c r="AA63" s="51" t="str">
        <f>IF(BD!AA63&lt;&gt;"",BD!AA63,".")</f>
        <v>.</v>
      </c>
      <c r="AB63" s="51" t="str">
        <f>PROPER(IF(BD!AB63&lt;&gt;"",BD!AB63,"."))</f>
        <v>.</v>
      </c>
      <c r="AC63" s="51" t="str">
        <f>PROPER(IF(BD!AC63&lt;&gt;"",BD!AC63,"."))</f>
        <v>.</v>
      </c>
      <c r="AD63" s="51" t="str">
        <f>PROPER(IF(BD!AD63&lt;&gt;"",BD!AD63,"."))</f>
        <v>.</v>
      </c>
      <c r="AE63" s="51" t="str">
        <f>PROPER(IF(BD!AE63&lt;&gt;"",BD!AE63,"."))</f>
        <v>.</v>
      </c>
      <c r="AF63" s="51" t="str">
        <f>PROPER(IF(BD!AF63&lt;&gt;"",BD!AF63,"."))</f>
        <v>.</v>
      </c>
      <c r="AG63" s="51" t="str">
        <f>PROPER(IF(BD!AG63&lt;&gt;"",BD!AG63,"."))</f>
        <v>.</v>
      </c>
      <c r="AH63" s="51" t="str">
        <f>PROPER(IF(BD!AH63&lt;&gt;"",BD!AH63,"."))</f>
        <v>.</v>
      </c>
      <c r="AI63" s="51" t="str">
        <f>PROPER(IF(BD!AI63&lt;&gt;"",BD!AI63,"."))</f>
        <v>.</v>
      </c>
      <c r="AJ63" s="50" t="str">
        <f>IF(BD!AJ63&lt;&gt;"",BD!AJ63,".")</f>
        <v>.</v>
      </c>
      <c r="AK63" s="50" t="str">
        <f>IF(BD!AK63&lt;&gt;"",BD!AK63,".")</f>
        <v>.</v>
      </c>
      <c r="AL63" s="52" t="str">
        <f>IF(BD!AL63&lt;&gt;"",BD!AL63,".")</f>
        <v>.</v>
      </c>
      <c r="AM63" s="52" t="str">
        <f>IF(BD!AM63&lt;&gt;"",BD!AM63,".")</f>
        <v>.</v>
      </c>
      <c r="AN63" s="52" t="str">
        <f>IF(BD!AN63&lt;&gt;"",BD!AN63,".")</f>
        <v>.</v>
      </c>
    </row>
    <row r="64" spans="1:40" x14ac:dyDescent="0.2">
      <c r="A64" s="53" t="str">
        <f>IF(BD!A64&lt;&gt;"",BD!A64,".")</f>
        <v>.</v>
      </c>
      <c r="B64" s="46" t="str">
        <f>IF(BD!B64&lt;&gt;"",BD!B64,".")</f>
        <v>.</v>
      </c>
      <c r="C64" s="50" t="str">
        <f>IF(BD!C64&lt;&gt;"",BD!C64,".")</f>
        <v>.</v>
      </c>
      <c r="D64" s="47" t="str">
        <f>IF(BD!D64&lt;&gt;"",BD!D64,".")</f>
        <v>.</v>
      </c>
      <c r="E64" s="51" t="str">
        <f>IFERROR(VLOOKUP(BD!E64,'Tabla Códigos'!$B$6:$C$13,2,FALSE),".")</f>
        <v>.</v>
      </c>
      <c r="F64" s="51" t="str">
        <f>IFERROR(VLOOKUP(BD!F64,'Tabla Códigos'!$G$6:$H$29,2,FALSE),".")</f>
        <v>.</v>
      </c>
      <c r="G64" s="46" t="str">
        <f>IF(BD!G64&lt;&gt;"",BD!G64,".")</f>
        <v>.</v>
      </c>
      <c r="H64" s="51" t="str">
        <f>IFERROR(VLOOKUP(BD!H64,'Tabla Códigos'!$B$18:$D$59,2,FALSE),".")</f>
        <v>.</v>
      </c>
      <c r="I64" s="47" t="str">
        <f>UPPER(IF(BD!I64&lt;&gt;"",BD!I64,"."))</f>
        <v>.</v>
      </c>
      <c r="J64" s="47" t="str">
        <f>IF(BD!J64&lt;&gt;"",BD!J64,".")</f>
        <v>.</v>
      </c>
      <c r="K64" s="47" t="str">
        <f>IF(BD!K64&lt;&gt;"",BD!K64,".")</f>
        <v>.</v>
      </c>
      <c r="L64" s="47" t="str">
        <f>IF(BD!L64&lt;&gt;"",BD!L64,".")</f>
        <v>.</v>
      </c>
      <c r="M64" s="47" t="str">
        <f>IF(BD!M64&lt;&gt;"",BD!M64,".")</f>
        <v>.</v>
      </c>
      <c r="N64" s="47" t="str">
        <f>IF(BD!N64&lt;&gt;"",BD!N64,".")</f>
        <v>.</v>
      </c>
      <c r="O64" s="47" t="str">
        <f>IF(BD!O64&lt;&gt;"",BD!O64,".")</f>
        <v>.</v>
      </c>
      <c r="P64" s="47" t="str">
        <f>IF(BD!P64&lt;&gt;"",BD!P64,".")</f>
        <v>.</v>
      </c>
      <c r="Q64" s="49" t="str">
        <f>UPPER(IF(BD!Q64&lt;&gt;"",BD!Q64,"."))</f>
        <v>.</v>
      </c>
      <c r="R64" s="50" t="str">
        <f>IF(BD!R64&lt;&gt;"",BD!R64,".")</f>
        <v>.</v>
      </c>
      <c r="S64" s="50" t="str">
        <f>IF(BD!S64&lt;&gt;"",BD!S64,".")</f>
        <v>.</v>
      </c>
      <c r="T64" s="50" t="str">
        <f>IF(BD!T64&lt;&gt;"",BD!T64,".")</f>
        <v>.</v>
      </c>
      <c r="U64" s="51" t="str">
        <f>IF(BD!U64&lt;&gt;"",BD!U64,".")</f>
        <v>.</v>
      </c>
      <c r="V64" s="50" t="str">
        <f>IF(BD!V64&lt;&gt;"",BD!V64,".")</f>
        <v>.</v>
      </c>
      <c r="W64" s="50" t="str">
        <f>IF(BD!W64&lt;&gt;"",BD!W64,".")</f>
        <v>.</v>
      </c>
      <c r="X64" s="51" t="str">
        <f>IF(BD!X64&lt;&gt;"",BD!X64,".")</f>
        <v>.</v>
      </c>
      <c r="Y64" s="51" t="str">
        <f>IF(BD!Y64&lt;&gt;"",BD!Y64,".")</f>
        <v>.</v>
      </c>
      <c r="Z64" s="51" t="str">
        <f>IF(BD!Z64&lt;&gt;"",BD!Z64,".")</f>
        <v>.</v>
      </c>
      <c r="AA64" s="51" t="str">
        <f>IF(BD!AA64&lt;&gt;"",BD!AA64,".")</f>
        <v>.</v>
      </c>
      <c r="AB64" s="51" t="str">
        <f>PROPER(IF(BD!AB64&lt;&gt;"",BD!AB64,"."))</f>
        <v>.</v>
      </c>
      <c r="AC64" s="51" t="str">
        <f>PROPER(IF(BD!AC64&lt;&gt;"",BD!AC64,"."))</f>
        <v>.</v>
      </c>
      <c r="AD64" s="51" t="str">
        <f>PROPER(IF(BD!AD64&lt;&gt;"",BD!AD64,"."))</f>
        <v>.</v>
      </c>
      <c r="AE64" s="51" t="str">
        <f>PROPER(IF(BD!AE64&lt;&gt;"",BD!AE64,"."))</f>
        <v>.</v>
      </c>
      <c r="AF64" s="51" t="str">
        <f>PROPER(IF(BD!AF64&lt;&gt;"",BD!AF64,"."))</f>
        <v>.</v>
      </c>
      <c r="AG64" s="51" t="str">
        <f>PROPER(IF(BD!AG64&lt;&gt;"",BD!AG64,"."))</f>
        <v>.</v>
      </c>
      <c r="AH64" s="51" t="str">
        <f>PROPER(IF(BD!AH64&lt;&gt;"",BD!AH64,"."))</f>
        <v>.</v>
      </c>
      <c r="AI64" s="51" t="str">
        <f>PROPER(IF(BD!AI64&lt;&gt;"",BD!AI64,"."))</f>
        <v>.</v>
      </c>
      <c r="AJ64" s="50" t="str">
        <f>IF(BD!AJ64&lt;&gt;"",BD!AJ64,".")</f>
        <v>.</v>
      </c>
      <c r="AK64" s="50" t="str">
        <f>IF(BD!AK64&lt;&gt;"",BD!AK64,".")</f>
        <v>.</v>
      </c>
      <c r="AL64" s="52" t="str">
        <f>IF(BD!AL64&lt;&gt;"",BD!AL64,".")</f>
        <v>.</v>
      </c>
      <c r="AM64" s="52" t="str">
        <f>IF(BD!AM64&lt;&gt;"",BD!AM64,".")</f>
        <v>.</v>
      </c>
      <c r="AN64" s="52" t="str">
        <f>IF(BD!AN64&lt;&gt;"",BD!AN64,".")</f>
        <v>.</v>
      </c>
    </row>
    <row r="65" spans="1:40" x14ac:dyDescent="0.2">
      <c r="A65" s="53" t="str">
        <f>IF(BD!A65&lt;&gt;"",BD!A65,".")</f>
        <v>.</v>
      </c>
      <c r="B65" s="46" t="str">
        <f>IF(BD!B65&lt;&gt;"",BD!B65,".")</f>
        <v>.</v>
      </c>
      <c r="C65" s="50" t="str">
        <f>IF(BD!C65&lt;&gt;"",BD!C65,".")</f>
        <v>.</v>
      </c>
      <c r="D65" s="47" t="str">
        <f>IF(BD!D65&lt;&gt;"",BD!D65,".")</f>
        <v>.</v>
      </c>
      <c r="E65" s="51" t="str">
        <f>IFERROR(VLOOKUP(BD!E65,'Tabla Códigos'!$B$6:$C$13,2,FALSE),".")</f>
        <v>.</v>
      </c>
      <c r="F65" s="51" t="str">
        <f>IFERROR(VLOOKUP(BD!F65,'Tabla Códigos'!$G$6:$H$29,2,FALSE),".")</f>
        <v>.</v>
      </c>
      <c r="G65" s="46" t="str">
        <f>IF(BD!G65&lt;&gt;"",BD!G65,".")</f>
        <v>.</v>
      </c>
      <c r="H65" s="51" t="str">
        <f>IFERROR(VLOOKUP(BD!H65,'Tabla Códigos'!$B$18:$D$59,2,FALSE),".")</f>
        <v>.</v>
      </c>
      <c r="I65" s="47" t="str">
        <f>UPPER(IF(BD!I65&lt;&gt;"",BD!I65,"."))</f>
        <v>.</v>
      </c>
      <c r="J65" s="47" t="str">
        <f>IF(BD!J65&lt;&gt;"",BD!J65,".")</f>
        <v>.</v>
      </c>
      <c r="K65" s="47" t="str">
        <f>IF(BD!K65&lt;&gt;"",BD!K65,".")</f>
        <v>.</v>
      </c>
      <c r="L65" s="47" t="str">
        <f>IF(BD!L65&lt;&gt;"",BD!L65,".")</f>
        <v>.</v>
      </c>
      <c r="M65" s="47" t="str">
        <f>IF(BD!M65&lt;&gt;"",BD!M65,".")</f>
        <v>.</v>
      </c>
      <c r="N65" s="47" t="str">
        <f>IF(BD!N65&lt;&gt;"",BD!N65,".")</f>
        <v>.</v>
      </c>
      <c r="O65" s="47" t="str">
        <f>IF(BD!O65&lt;&gt;"",BD!O65,".")</f>
        <v>.</v>
      </c>
      <c r="P65" s="47" t="str">
        <f>IF(BD!P65&lt;&gt;"",BD!P65,".")</f>
        <v>.</v>
      </c>
      <c r="Q65" s="49" t="str">
        <f>UPPER(IF(BD!Q65&lt;&gt;"",BD!Q65,"."))</f>
        <v>.</v>
      </c>
      <c r="R65" s="50" t="str">
        <f>IF(BD!R65&lt;&gt;"",BD!R65,".")</f>
        <v>.</v>
      </c>
      <c r="S65" s="50" t="str">
        <f>IF(BD!S65&lt;&gt;"",BD!S65,".")</f>
        <v>.</v>
      </c>
      <c r="T65" s="50" t="str">
        <f>IF(BD!T65&lt;&gt;"",BD!T65,".")</f>
        <v>.</v>
      </c>
      <c r="U65" s="51" t="str">
        <f>IF(BD!U65&lt;&gt;"",BD!U65,".")</f>
        <v>.</v>
      </c>
      <c r="V65" s="50" t="str">
        <f>IF(BD!V65&lt;&gt;"",BD!V65,".")</f>
        <v>.</v>
      </c>
      <c r="W65" s="50" t="str">
        <f>IF(BD!W65&lt;&gt;"",BD!W65,".")</f>
        <v>.</v>
      </c>
      <c r="X65" s="51" t="str">
        <f>IF(BD!X65&lt;&gt;"",BD!X65,".")</f>
        <v>.</v>
      </c>
      <c r="Y65" s="51" t="str">
        <f>IF(BD!Y65&lt;&gt;"",BD!Y65,".")</f>
        <v>.</v>
      </c>
      <c r="Z65" s="51" t="str">
        <f>IF(BD!Z65&lt;&gt;"",BD!Z65,".")</f>
        <v>.</v>
      </c>
      <c r="AA65" s="51" t="str">
        <f>IF(BD!AA65&lt;&gt;"",BD!AA65,".")</f>
        <v>.</v>
      </c>
      <c r="AB65" s="51" t="str">
        <f>PROPER(IF(BD!AB65&lt;&gt;"",BD!AB65,"."))</f>
        <v>.</v>
      </c>
      <c r="AC65" s="51" t="str">
        <f>PROPER(IF(BD!AC65&lt;&gt;"",BD!AC65,"."))</f>
        <v>.</v>
      </c>
      <c r="AD65" s="51" t="str">
        <f>PROPER(IF(BD!AD65&lt;&gt;"",BD!AD65,"."))</f>
        <v>.</v>
      </c>
      <c r="AE65" s="51" t="str">
        <f>PROPER(IF(BD!AE65&lt;&gt;"",BD!AE65,"."))</f>
        <v>.</v>
      </c>
      <c r="AF65" s="51" t="str">
        <f>PROPER(IF(BD!AF65&lt;&gt;"",BD!AF65,"."))</f>
        <v>.</v>
      </c>
      <c r="AG65" s="51" t="str">
        <f>PROPER(IF(BD!AG65&lt;&gt;"",BD!AG65,"."))</f>
        <v>.</v>
      </c>
      <c r="AH65" s="51" t="str">
        <f>PROPER(IF(BD!AH65&lt;&gt;"",BD!AH65,"."))</f>
        <v>.</v>
      </c>
      <c r="AI65" s="51" t="str">
        <f>PROPER(IF(BD!AI65&lt;&gt;"",BD!AI65,"."))</f>
        <v>.</v>
      </c>
      <c r="AJ65" s="50" t="str">
        <f>IF(BD!AJ65&lt;&gt;"",BD!AJ65,".")</f>
        <v>.</v>
      </c>
      <c r="AK65" s="50" t="str">
        <f>IF(BD!AK65&lt;&gt;"",BD!AK65,".")</f>
        <v>.</v>
      </c>
      <c r="AL65" s="52" t="str">
        <f>IF(BD!AL65&lt;&gt;"",BD!AL65,".")</f>
        <v>.</v>
      </c>
      <c r="AM65" s="52" t="str">
        <f>IF(BD!AM65&lt;&gt;"",BD!AM65,".")</f>
        <v>.</v>
      </c>
      <c r="AN65" s="52" t="str">
        <f>IF(BD!AN65&lt;&gt;"",BD!AN65,".")</f>
        <v>.</v>
      </c>
    </row>
    <row r="66" spans="1:40" x14ac:dyDescent="0.2">
      <c r="A66" s="53" t="str">
        <f>IF(BD!A66&lt;&gt;"",BD!A66,".")</f>
        <v>.</v>
      </c>
      <c r="B66" s="46" t="str">
        <f>IF(BD!B66&lt;&gt;"",BD!B66,".")</f>
        <v>.</v>
      </c>
      <c r="C66" s="50" t="str">
        <f>IF(BD!C66&lt;&gt;"",BD!C66,".")</f>
        <v>.</v>
      </c>
      <c r="D66" s="47" t="str">
        <f>IF(BD!D66&lt;&gt;"",BD!D66,".")</f>
        <v>.</v>
      </c>
      <c r="E66" s="51" t="str">
        <f>IFERROR(VLOOKUP(BD!E66,'Tabla Códigos'!$B$6:$C$13,2,FALSE),".")</f>
        <v>.</v>
      </c>
      <c r="F66" s="51" t="str">
        <f>IFERROR(VLOOKUP(BD!F66,'Tabla Códigos'!$G$6:$H$29,2,FALSE),".")</f>
        <v>.</v>
      </c>
      <c r="G66" s="46" t="str">
        <f>IF(BD!G66&lt;&gt;"",BD!G66,".")</f>
        <v>.</v>
      </c>
      <c r="H66" s="51" t="str">
        <f>IFERROR(VLOOKUP(BD!H66,'Tabla Códigos'!$B$18:$D$59,2,FALSE),".")</f>
        <v>.</v>
      </c>
      <c r="I66" s="47" t="str">
        <f>UPPER(IF(BD!I66&lt;&gt;"",BD!I66,"."))</f>
        <v>.</v>
      </c>
      <c r="J66" s="47" t="str">
        <f>IF(BD!J66&lt;&gt;"",BD!J66,".")</f>
        <v>.</v>
      </c>
      <c r="K66" s="47" t="str">
        <f>IF(BD!K66&lt;&gt;"",BD!K66,".")</f>
        <v>.</v>
      </c>
      <c r="L66" s="47" t="str">
        <f>IF(BD!L66&lt;&gt;"",BD!L66,".")</f>
        <v>.</v>
      </c>
      <c r="M66" s="47" t="str">
        <f>IF(BD!M66&lt;&gt;"",BD!M66,".")</f>
        <v>.</v>
      </c>
      <c r="N66" s="47" t="str">
        <f>IF(BD!N66&lt;&gt;"",BD!N66,".")</f>
        <v>.</v>
      </c>
      <c r="O66" s="47" t="str">
        <f>IF(BD!O66&lt;&gt;"",BD!O66,".")</f>
        <v>.</v>
      </c>
      <c r="P66" s="47" t="str">
        <f>IF(BD!P66&lt;&gt;"",BD!P66,".")</f>
        <v>.</v>
      </c>
      <c r="Q66" s="49" t="str">
        <f>UPPER(IF(BD!Q66&lt;&gt;"",BD!Q66,"."))</f>
        <v>.</v>
      </c>
      <c r="R66" s="50" t="str">
        <f>IF(BD!R66&lt;&gt;"",BD!R66,".")</f>
        <v>.</v>
      </c>
      <c r="S66" s="50" t="str">
        <f>IF(BD!S66&lt;&gt;"",BD!S66,".")</f>
        <v>.</v>
      </c>
      <c r="T66" s="50" t="str">
        <f>IF(BD!T66&lt;&gt;"",BD!T66,".")</f>
        <v>.</v>
      </c>
      <c r="U66" s="51" t="str">
        <f>IF(BD!U66&lt;&gt;"",BD!U66,".")</f>
        <v>.</v>
      </c>
      <c r="V66" s="50" t="str">
        <f>IF(BD!V66&lt;&gt;"",BD!V66,".")</f>
        <v>.</v>
      </c>
      <c r="W66" s="50" t="str">
        <f>IF(BD!W66&lt;&gt;"",BD!W66,".")</f>
        <v>.</v>
      </c>
      <c r="X66" s="51" t="str">
        <f>IF(BD!X66&lt;&gt;"",BD!X66,".")</f>
        <v>.</v>
      </c>
      <c r="Y66" s="51" t="str">
        <f>IF(BD!Y66&lt;&gt;"",BD!Y66,".")</f>
        <v>.</v>
      </c>
      <c r="Z66" s="51" t="str">
        <f>IF(BD!Z66&lt;&gt;"",BD!Z66,".")</f>
        <v>.</v>
      </c>
      <c r="AA66" s="51" t="str">
        <f>IF(BD!AA66&lt;&gt;"",BD!AA66,".")</f>
        <v>.</v>
      </c>
      <c r="AB66" s="51" t="str">
        <f>PROPER(IF(BD!AB66&lt;&gt;"",BD!AB66,"."))</f>
        <v>.</v>
      </c>
      <c r="AC66" s="51" t="str">
        <f>PROPER(IF(BD!AC66&lt;&gt;"",BD!AC66,"."))</f>
        <v>.</v>
      </c>
      <c r="AD66" s="51" t="str">
        <f>PROPER(IF(BD!AD66&lt;&gt;"",BD!AD66,"."))</f>
        <v>.</v>
      </c>
      <c r="AE66" s="51" t="str">
        <f>PROPER(IF(BD!AE66&lt;&gt;"",BD!AE66,"."))</f>
        <v>.</v>
      </c>
      <c r="AF66" s="51" t="str">
        <f>PROPER(IF(BD!AF66&lt;&gt;"",BD!AF66,"."))</f>
        <v>.</v>
      </c>
      <c r="AG66" s="51" t="str">
        <f>PROPER(IF(BD!AG66&lt;&gt;"",BD!AG66,"."))</f>
        <v>.</v>
      </c>
      <c r="AH66" s="51" t="str">
        <f>PROPER(IF(BD!AH66&lt;&gt;"",BD!AH66,"."))</f>
        <v>.</v>
      </c>
      <c r="AI66" s="51" t="str">
        <f>PROPER(IF(BD!AI66&lt;&gt;"",BD!AI66,"."))</f>
        <v>.</v>
      </c>
      <c r="AJ66" s="50" t="str">
        <f>IF(BD!AJ66&lt;&gt;"",BD!AJ66,".")</f>
        <v>.</v>
      </c>
      <c r="AK66" s="50" t="str">
        <f>IF(BD!AK66&lt;&gt;"",BD!AK66,".")</f>
        <v>.</v>
      </c>
      <c r="AL66" s="52" t="str">
        <f>IF(BD!AL66&lt;&gt;"",BD!AL66,".")</f>
        <v>.</v>
      </c>
      <c r="AM66" s="52" t="str">
        <f>IF(BD!AM66&lt;&gt;"",BD!AM66,".")</f>
        <v>.</v>
      </c>
      <c r="AN66" s="52" t="str">
        <f>IF(BD!AN66&lt;&gt;"",BD!AN66,".")</f>
        <v>.</v>
      </c>
    </row>
    <row r="67" spans="1:40" x14ac:dyDescent="0.2">
      <c r="A67" s="53" t="str">
        <f>IF(BD!A67&lt;&gt;"",BD!A67,".")</f>
        <v>.</v>
      </c>
      <c r="B67" s="46" t="str">
        <f>IF(BD!B67&lt;&gt;"",BD!B67,".")</f>
        <v>.</v>
      </c>
      <c r="C67" s="50" t="str">
        <f>IF(BD!C67&lt;&gt;"",BD!C67,".")</f>
        <v>.</v>
      </c>
      <c r="D67" s="47" t="str">
        <f>IF(BD!D67&lt;&gt;"",BD!D67,".")</f>
        <v>.</v>
      </c>
      <c r="E67" s="51" t="str">
        <f>IFERROR(VLOOKUP(BD!E67,'Tabla Códigos'!$B$6:$C$13,2,FALSE),".")</f>
        <v>.</v>
      </c>
      <c r="F67" s="51" t="str">
        <f>IFERROR(VLOOKUP(BD!F67,'Tabla Códigos'!$G$6:$H$29,2,FALSE),".")</f>
        <v>.</v>
      </c>
      <c r="G67" s="46" t="str">
        <f>IF(BD!G67&lt;&gt;"",BD!G67,".")</f>
        <v>.</v>
      </c>
      <c r="H67" s="51" t="str">
        <f>IFERROR(VLOOKUP(BD!H67,'Tabla Códigos'!$B$18:$D$59,2,FALSE),".")</f>
        <v>.</v>
      </c>
      <c r="I67" s="47" t="str">
        <f>UPPER(IF(BD!I67&lt;&gt;"",BD!I67,"."))</f>
        <v>.</v>
      </c>
      <c r="J67" s="47" t="str">
        <f>IF(BD!J67&lt;&gt;"",BD!J67,".")</f>
        <v>.</v>
      </c>
      <c r="K67" s="47" t="str">
        <f>IF(BD!K67&lt;&gt;"",BD!K67,".")</f>
        <v>.</v>
      </c>
      <c r="L67" s="47" t="str">
        <f>IF(BD!L67&lt;&gt;"",BD!L67,".")</f>
        <v>.</v>
      </c>
      <c r="M67" s="47" t="str">
        <f>IF(BD!M67&lt;&gt;"",BD!M67,".")</f>
        <v>.</v>
      </c>
      <c r="N67" s="47" t="str">
        <f>IF(BD!N67&lt;&gt;"",BD!N67,".")</f>
        <v>.</v>
      </c>
      <c r="O67" s="47" t="str">
        <f>IF(BD!O67&lt;&gt;"",BD!O67,".")</f>
        <v>.</v>
      </c>
      <c r="P67" s="47" t="str">
        <f>IF(BD!P67&lt;&gt;"",BD!P67,".")</f>
        <v>.</v>
      </c>
      <c r="Q67" s="49" t="str">
        <f>UPPER(IF(BD!Q67&lt;&gt;"",BD!Q67,"."))</f>
        <v>.</v>
      </c>
      <c r="R67" s="50" t="str">
        <f>IF(BD!R67&lt;&gt;"",BD!R67,".")</f>
        <v>.</v>
      </c>
      <c r="S67" s="50" t="str">
        <f>IF(BD!S67&lt;&gt;"",BD!S67,".")</f>
        <v>.</v>
      </c>
      <c r="T67" s="50" t="str">
        <f>IF(BD!T67&lt;&gt;"",BD!T67,".")</f>
        <v>.</v>
      </c>
      <c r="U67" s="51" t="str">
        <f>IF(BD!U67&lt;&gt;"",BD!U67,".")</f>
        <v>.</v>
      </c>
      <c r="V67" s="50" t="str">
        <f>IF(BD!V67&lt;&gt;"",BD!V67,".")</f>
        <v>.</v>
      </c>
      <c r="W67" s="50" t="str">
        <f>IF(BD!W67&lt;&gt;"",BD!W67,".")</f>
        <v>.</v>
      </c>
      <c r="X67" s="51" t="str">
        <f>IF(BD!X67&lt;&gt;"",BD!X67,".")</f>
        <v>.</v>
      </c>
      <c r="Y67" s="51" t="str">
        <f>IF(BD!Y67&lt;&gt;"",BD!Y67,".")</f>
        <v>.</v>
      </c>
      <c r="Z67" s="51" t="str">
        <f>IF(BD!Z67&lt;&gt;"",BD!Z67,".")</f>
        <v>.</v>
      </c>
      <c r="AA67" s="51" t="str">
        <f>IF(BD!AA67&lt;&gt;"",BD!AA67,".")</f>
        <v>.</v>
      </c>
      <c r="AB67" s="51" t="str">
        <f>PROPER(IF(BD!AB67&lt;&gt;"",BD!AB67,"."))</f>
        <v>.</v>
      </c>
      <c r="AC67" s="51" t="str">
        <f>PROPER(IF(BD!AC67&lt;&gt;"",BD!AC67,"."))</f>
        <v>.</v>
      </c>
      <c r="AD67" s="51" t="str">
        <f>PROPER(IF(BD!AD67&lt;&gt;"",BD!AD67,"."))</f>
        <v>.</v>
      </c>
      <c r="AE67" s="51" t="str">
        <f>PROPER(IF(BD!AE67&lt;&gt;"",BD!AE67,"."))</f>
        <v>.</v>
      </c>
      <c r="AF67" s="51" t="str">
        <f>PROPER(IF(BD!AF67&lt;&gt;"",BD!AF67,"."))</f>
        <v>.</v>
      </c>
      <c r="AG67" s="51" t="str">
        <f>PROPER(IF(BD!AG67&lt;&gt;"",BD!AG67,"."))</f>
        <v>.</v>
      </c>
      <c r="AH67" s="51" t="str">
        <f>PROPER(IF(BD!AH67&lt;&gt;"",BD!AH67,"."))</f>
        <v>.</v>
      </c>
      <c r="AI67" s="51" t="str">
        <f>PROPER(IF(BD!AI67&lt;&gt;"",BD!AI67,"."))</f>
        <v>.</v>
      </c>
      <c r="AJ67" s="50" t="str">
        <f>IF(BD!AJ67&lt;&gt;"",BD!AJ67,".")</f>
        <v>.</v>
      </c>
      <c r="AK67" s="50" t="str">
        <f>IF(BD!AK67&lt;&gt;"",BD!AK67,".")</f>
        <v>.</v>
      </c>
      <c r="AL67" s="52" t="str">
        <f>IF(BD!AL67&lt;&gt;"",BD!AL67,".")</f>
        <v>.</v>
      </c>
      <c r="AM67" s="52" t="str">
        <f>IF(BD!AM67&lt;&gt;"",BD!AM67,".")</f>
        <v>.</v>
      </c>
      <c r="AN67" s="52" t="str">
        <f>IF(BD!AN67&lt;&gt;"",BD!AN67,".")</f>
        <v>.</v>
      </c>
    </row>
    <row r="68" spans="1:40" x14ac:dyDescent="0.2">
      <c r="A68" s="53" t="str">
        <f>IF(BD!A68&lt;&gt;"",BD!A68,".")</f>
        <v>.</v>
      </c>
      <c r="B68" s="46" t="str">
        <f>IF(BD!B68&lt;&gt;"",BD!B68,".")</f>
        <v>.</v>
      </c>
      <c r="C68" s="50" t="str">
        <f>IF(BD!C68&lt;&gt;"",BD!C68,".")</f>
        <v>.</v>
      </c>
      <c r="D68" s="47" t="str">
        <f>IF(BD!D68&lt;&gt;"",BD!D68,".")</f>
        <v>.</v>
      </c>
      <c r="E68" s="51" t="str">
        <f>IFERROR(VLOOKUP(BD!E68,'Tabla Códigos'!$B$6:$C$13,2,FALSE),".")</f>
        <v>.</v>
      </c>
      <c r="F68" s="51" t="str">
        <f>IFERROR(VLOOKUP(BD!F68,'Tabla Códigos'!$G$6:$H$29,2,FALSE),".")</f>
        <v>.</v>
      </c>
      <c r="G68" s="46" t="str">
        <f>IF(BD!G68&lt;&gt;"",BD!G68,".")</f>
        <v>.</v>
      </c>
      <c r="H68" s="51" t="str">
        <f>IFERROR(VLOOKUP(BD!H68,'Tabla Códigos'!$B$18:$D$59,2,FALSE),".")</f>
        <v>.</v>
      </c>
      <c r="I68" s="47" t="str">
        <f>UPPER(IF(BD!I68&lt;&gt;"",BD!I68,"."))</f>
        <v>.</v>
      </c>
      <c r="J68" s="47" t="str">
        <f>IF(BD!J68&lt;&gt;"",BD!J68,".")</f>
        <v>.</v>
      </c>
      <c r="K68" s="47" t="str">
        <f>IF(BD!K68&lt;&gt;"",BD!K68,".")</f>
        <v>.</v>
      </c>
      <c r="L68" s="47" t="str">
        <f>IF(BD!L68&lt;&gt;"",BD!L68,".")</f>
        <v>.</v>
      </c>
      <c r="M68" s="47" t="str">
        <f>IF(BD!M68&lt;&gt;"",BD!M68,".")</f>
        <v>.</v>
      </c>
      <c r="N68" s="47" t="str">
        <f>IF(BD!N68&lt;&gt;"",BD!N68,".")</f>
        <v>.</v>
      </c>
      <c r="O68" s="47" t="str">
        <f>IF(BD!O68&lt;&gt;"",BD!O68,".")</f>
        <v>.</v>
      </c>
      <c r="P68" s="47" t="str">
        <f>IF(BD!P68&lt;&gt;"",BD!P68,".")</f>
        <v>.</v>
      </c>
      <c r="Q68" s="49" t="str">
        <f>UPPER(IF(BD!Q68&lt;&gt;"",BD!Q68,"."))</f>
        <v>.</v>
      </c>
      <c r="R68" s="50" t="str">
        <f>IF(BD!R68&lt;&gt;"",BD!R68,".")</f>
        <v>.</v>
      </c>
      <c r="S68" s="50" t="str">
        <f>IF(BD!S68&lt;&gt;"",BD!S68,".")</f>
        <v>.</v>
      </c>
      <c r="T68" s="50" t="str">
        <f>IF(BD!T68&lt;&gt;"",BD!T68,".")</f>
        <v>.</v>
      </c>
      <c r="U68" s="51" t="str">
        <f>IF(BD!U68&lt;&gt;"",BD!U68,".")</f>
        <v>.</v>
      </c>
      <c r="V68" s="50" t="str">
        <f>IF(BD!V68&lt;&gt;"",BD!V68,".")</f>
        <v>.</v>
      </c>
      <c r="W68" s="50" t="str">
        <f>IF(BD!W68&lt;&gt;"",BD!W68,".")</f>
        <v>.</v>
      </c>
      <c r="X68" s="51" t="str">
        <f>IF(BD!X68&lt;&gt;"",BD!X68,".")</f>
        <v>.</v>
      </c>
      <c r="Y68" s="51" t="str">
        <f>IF(BD!Y68&lt;&gt;"",BD!Y68,".")</f>
        <v>.</v>
      </c>
      <c r="Z68" s="51" t="str">
        <f>IF(BD!Z68&lt;&gt;"",BD!Z68,".")</f>
        <v>.</v>
      </c>
      <c r="AA68" s="51" t="str">
        <f>IF(BD!AA68&lt;&gt;"",BD!AA68,".")</f>
        <v>.</v>
      </c>
      <c r="AB68" s="51" t="str">
        <f>PROPER(IF(BD!AB68&lt;&gt;"",BD!AB68,"."))</f>
        <v>.</v>
      </c>
      <c r="AC68" s="51" t="str">
        <f>PROPER(IF(BD!AC68&lt;&gt;"",BD!AC68,"."))</f>
        <v>.</v>
      </c>
      <c r="AD68" s="51" t="str">
        <f>PROPER(IF(BD!AD68&lt;&gt;"",BD!AD68,"."))</f>
        <v>.</v>
      </c>
      <c r="AE68" s="51" t="str">
        <f>PROPER(IF(BD!AE68&lt;&gt;"",BD!AE68,"."))</f>
        <v>.</v>
      </c>
      <c r="AF68" s="51" t="str">
        <f>PROPER(IF(BD!AF68&lt;&gt;"",BD!AF68,"."))</f>
        <v>.</v>
      </c>
      <c r="AG68" s="51" t="str">
        <f>PROPER(IF(BD!AG68&lt;&gt;"",BD!AG68,"."))</f>
        <v>.</v>
      </c>
      <c r="AH68" s="51" t="str">
        <f>PROPER(IF(BD!AH68&lt;&gt;"",BD!AH68,"."))</f>
        <v>.</v>
      </c>
      <c r="AI68" s="51" t="str">
        <f>PROPER(IF(BD!AI68&lt;&gt;"",BD!AI68,"."))</f>
        <v>.</v>
      </c>
      <c r="AJ68" s="50" t="str">
        <f>IF(BD!AJ68&lt;&gt;"",BD!AJ68,".")</f>
        <v>.</v>
      </c>
      <c r="AK68" s="50" t="str">
        <f>IF(BD!AK68&lt;&gt;"",BD!AK68,".")</f>
        <v>.</v>
      </c>
      <c r="AL68" s="52" t="str">
        <f>IF(BD!AL68&lt;&gt;"",BD!AL68,".")</f>
        <v>.</v>
      </c>
      <c r="AM68" s="52" t="str">
        <f>IF(BD!AM68&lt;&gt;"",BD!AM68,".")</f>
        <v>.</v>
      </c>
      <c r="AN68" s="52" t="str">
        <f>IF(BD!AN68&lt;&gt;"",BD!AN68,".")</f>
        <v>.</v>
      </c>
    </row>
    <row r="69" spans="1:40" x14ac:dyDescent="0.2">
      <c r="A69" s="53" t="str">
        <f>IF(BD!A69&lt;&gt;"",BD!A69,".")</f>
        <v>.</v>
      </c>
      <c r="B69" s="46" t="str">
        <f>IF(BD!B69&lt;&gt;"",BD!B69,".")</f>
        <v>.</v>
      </c>
      <c r="C69" s="50" t="str">
        <f>IF(BD!C69&lt;&gt;"",BD!C69,".")</f>
        <v>.</v>
      </c>
      <c r="D69" s="47" t="str">
        <f>IF(BD!D69&lt;&gt;"",BD!D69,".")</f>
        <v>.</v>
      </c>
      <c r="E69" s="51" t="str">
        <f>IFERROR(VLOOKUP(BD!E69,'Tabla Códigos'!$B$6:$C$13,2,FALSE),".")</f>
        <v>.</v>
      </c>
      <c r="F69" s="51" t="str">
        <f>IFERROR(VLOOKUP(BD!F69,'Tabla Códigos'!$G$6:$H$29,2,FALSE),".")</f>
        <v>.</v>
      </c>
      <c r="G69" s="46" t="str">
        <f>IF(BD!G69&lt;&gt;"",BD!G69,".")</f>
        <v>.</v>
      </c>
      <c r="H69" s="51" t="str">
        <f>IFERROR(VLOOKUP(BD!H69,'Tabla Códigos'!$B$18:$D$59,2,FALSE),".")</f>
        <v>.</v>
      </c>
      <c r="I69" s="47" t="str">
        <f>UPPER(IF(BD!I69&lt;&gt;"",BD!I69,"."))</f>
        <v>.</v>
      </c>
      <c r="J69" s="47" t="str">
        <f>IF(BD!J69&lt;&gt;"",BD!J69,".")</f>
        <v>.</v>
      </c>
      <c r="K69" s="47" t="str">
        <f>IF(BD!K69&lt;&gt;"",BD!K69,".")</f>
        <v>.</v>
      </c>
      <c r="L69" s="47" t="str">
        <f>IF(BD!L69&lt;&gt;"",BD!L69,".")</f>
        <v>.</v>
      </c>
      <c r="M69" s="47" t="str">
        <f>IF(BD!M69&lt;&gt;"",BD!M69,".")</f>
        <v>.</v>
      </c>
      <c r="N69" s="47" t="str">
        <f>IF(BD!N69&lt;&gt;"",BD!N69,".")</f>
        <v>.</v>
      </c>
      <c r="O69" s="47" t="str">
        <f>IF(BD!O69&lt;&gt;"",BD!O69,".")</f>
        <v>.</v>
      </c>
      <c r="P69" s="47" t="str">
        <f>IF(BD!P69&lt;&gt;"",BD!P69,".")</f>
        <v>.</v>
      </c>
      <c r="Q69" s="49" t="str">
        <f>UPPER(IF(BD!Q69&lt;&gt;"",BD!Q69,"."))</f>
        <v>.</v>
      </c>
      <c r="R69" s="50" t="str">
        <f>IF(BD!R69&lt;&gt;"",BD!R69,".")</f>
        <v>.</v>
      </c>
      <c r="S69" s="50" t="str">
        <f>IF(BD!S69&lt;&gt;"",BD!S69,".")</f>
        <v>.</v>
      </c>
      <c r="T69" s="50" t="str">
        <f>IF(BD!T69&lt;&gt;"",BD!T69,".")</f>
        <v>.</v>
      </c>
      <c r="U69" s="51" t="str">
        <f>IF(BD!U69&lt;&gt;"",BD!U69,".")</f>
        <v>.</v>
      </c>
      <c r="V69" s="50" t="str">
        <f>IF(BD!V69&lt;&gt;"",BD!V69,".")</f>
        <v>.</v>
      </c>
      <c r="W69" s="50" t="str">
        <f>IF(BD!W69&lt;&gt;"",BD!W69,".")</f>
        <v>.</v>
      </c>
      <c r="X69" s="51" t="str">
        <f>IF(BD!X69&lt;&gt;"",BD!X69,".")</f>
        <v>.</v>
      </c>
      <c r="Y69" s="51" t="str">
        <f>IF(BD!Y69&lt;&gt;"",BD!Y69,".")</f>
        <v>.</v>
      </c>
      <c r="Z69" s="51" t="str">
        <f>IF(BD!Z69&lt;&gt;"",BD!Z69,".")</f>
        <v>.</v>
      </c>
      <c r="AA69" s="51" t="str">
        <f>IF(BD!AA69&lt;&gt;"",BD!AA69,".")</f>
        <v>.</v>
      </c>
      <c r="AB69" s="51" t="str">
        <f>PROPER(IF(BD!AB69&lt;&gt;"",BD!AB69,"."))</f>
        <v>.</v>
      </c>
      <c r="AC69" s="51" t="str">
        <f>PROPER(IF(BD!AC69&lt;&gt;"",BD!AC69,"."))</f>
        <v>.</v>
      </c>
      <c r="AD69" s="51" t="str">
        <f>PROPER(IF(BD!AD69&lt;&gt;"",BD!AD69,"."))</f>
        <v>.</v>
      </c>
      <c r="AE69" s="51" t="str">
        <f>PROPER(IF(BD!AE69&lt;&gt;"",BD!AE69,"."))</f>
        <v>.</v>
      </c>
      <c r="AF69" s="51" t="str">
        <f>PROPER(IF(BD!AF69&lt;&gt;"",BD!AF69,"."))</f>
        <v>.</v>
      </c>
      <c r="AG69" s="51" t="str">
        <f>PROPER(IF(BD!AG69&lt;&gt;"",BD!AG69,"."))</f>
        <v>.</v>
      </c>
      <c r="AH69" s="51" t="str">
        <f>PROPER(IF(BD!AH69&lt;&gt;"",BD!AH69,"."))</f>
        <v>.</v>
      </c>
      <c r="AI69" s="51" t="str">
        <f>PROPER(IF(BD!AI69&lt;&gt;"",BD!AI69,"."))</f>
        <v>.</v>
      </c>
      <c r="AJ69" s="50" t="str">
        <f>IF(BD!AJ69&lt;&gt;"",BD!AJ69,".")</f>
        <v>.</v>
      </c>
      <c r="AK69" s="50" t="str">
        <f>IF(BD!AK69&lt;&gt;"",BD!AK69,".")</f>
        <v>.</v>
      </c>
      <c r="AL69" s="52" t="str">
        <f>IF(BD!AL69&lt;&gt;"",BD!AL69,".")</f>
        <v>.</v>
      </c>
      <c r="AM69" s="52" t="str">
        <f>IF(BD!AM69&lt;&gt;"",BD!AM69,".")</f>
        <v>.</v>
      </c>
      <c r="AN69" s="52" t="str">
        <f>IF(BD!AN69&lt;&gt;"",BD!AN69,".")</f>
        <v>.</v>
      </c>
    </row>
    <row r="70" spans="1:40" x14ac:dyDescent="0.2">
      <c r="A70" s="53" t="str">
        <f>IF(BD!A70&lt;&gt;"",BD!A70,".")</f>
        <v>.</v>
      </c>
      <c r="B70" s="46" t="str">
        <f>IF(BD!B70&lt;&gt;"",BD!B70,".")</f>
        <v>.</v>
      </c>
      <c r="C70" s="50" t="str">
        <f>IF(BD!C70&lt;&gt;"",BD!C70,".")</f>
        <v>.</v>
      </c>
      <c r="D70" s="47" t="str">
        <f>IF(BD!D70&lt;&gt;"",BD!D70,".")</f>
        <v>.</v>
      </c>
      <c r="E70" s="51" t="str">
        <f>IFERROR(VLOOKUP(BD!E70,'Tabla Códigos'!$B$6:$C$13,2,FALSE),".")</f>
        <v>.</v>
      </c>
      <c r="F70" s="51" t="str">
        <f>IFERROR(VLOOKUP(BD!F70,'Tabla Códigos'!$G$6:$H$29,2,FALSE),".")</f>
        <v>.</v>
      </c>
      <c r="G70" s="46" t="str">
        <f>IF(BD!G70&lt;&gt;"",BD!G70,".")</f>
        <v>.</v>
      </c>
      <c r="H70" s="51" t="str">
        <f>IFERROR(VLOOKUP(BD!H70,'Tabla Códigos'!$B$18:$D$59,2,FALSE),".")</f>
        <v>.</v>
      </c>
      <c r="I70" s="47" t="str">
        <f>UPPER(IF(BD!I70&lt;&gt;"",BD!I70,"."))</f>
        <v>.</v>
      </c>
      <c r="J70" s="47" t="str">
        <f>IF(BD!J70&lt;&gt;"",BD!J70,".")</f>
        <v>.</v>
      </c>
      <c r="K70" s="47" t="str">
        <f>IF(BD!K70&lt;&gt;"",BD!K70,".")</f>
        <v>.</v>
      </c>
      <c r="L70" s="47" t="str">
        <f>IF(BD!L70&lt;&gt;"",BD!L70,".")</f>
        <v>.</v>
      </c>
      <c r="M70" s="47" t="str">
        <f>IF(BD!M70&lt;&gt;"",BD!M70,".")</f>
        <v>.</v>
      </c>
      <c r="N70" s="47" t="str">
        <f>IF(BD!N70&lt;&gt;"",BD!N70,".")</f>
        <v>.</v>
      </c>
      <c r="O70" s="47" t="str">
        <f>IF(BD!O70&lt;&gt;"",BD!O70,".")</f>
        <v>.</v>
      </c>
      <c r="P70" s="47" t="str">
        <f>IF(BD!P70&lt;&gt;"",BD!P70,".")</f>
        <v>.</v>
      </c>
      <c r="Q70" s="49" t="str">
        <f>UPPER(IF(BD!Q70&lt;&gt;"",BD!Q70,"."))</f>
        <v>.</v>
      </c>
      <c r="R70" s="50" t="str">
        <f>IF(BD!R70&lt;&gt;"",BD!R70,".")</f>
        <v>.</v>
      </c>
      <c r="S70" s="50" t="str">
        <f>IF(BD!S70&lt;&gt;"",BD!S70,".")</f>
        <v>.</v>
      </c>
      <c r="T70" s="50" t="str">
        <f>IF(BD!T70&lt;&gt;"",BD!T70,".")</f>
        <v>.</v>
      </c>
      <c r="U70" s="51" t="str">
        <f>IF(BD!U70&lt;&gt;"",BD!U70,".")</f>
        <v>.</v>
      </c>
      <c r="V70" s="50" t="str">
        <f>IF(BD!V70&lt;&gt;"",BD!V70,".")</f>
        <v>.</v>
      </c>
      <c r="W70" s="50" t="str">
        <f>IF(BD!W70&lt;&gt;"",BD!W70,".")</f>
        <v>.</v>
      </c>
      <c r="X70" s="51" t="str">
        <f>IF(BD!X70&lt;&gt;"",BD!X70,".")</f>
        <v>.</v>
      </c>
      <c r="Y70" s="51" t="str">
        <f>IF(BD!Y70&lt;&gt;"",BD!Y70,".")</f>
        <v>.</v>
      </c>
      <c r="Z70" s="51" t="str">
        <f>IF(BD!Z70&lt;&gt;"",BD!Z70,".")</f>
        <v>.</v>
      </c>
      <c r="AA70" s="51" t="str">
        <f>IF(BD!AA70&lt;&gt;"",BD!AA70,".")</f>
        <v>.</v>
      </c>
      <c r="AB70" s="51" t="str">
        <f>PROPER(IF(BD!AB70&lt;&gt;"",BD!AB70,"."))</f>
        <v>.</v>
      </c>
      <c r="AC70" s="51" t="str">
        <f>PROPER(IF(BD!AC70&lt;&gt;"",BD!AC70,"."))</f>
        <v>.</v>
      </c>
      <c r="AD70" s="51" t="str">
        <f>PROPER(IF(BD!AD70&lt;&gt;"",BD!AD70,"."))</f>
        <v>.</v>
      </c>
      <c r="AE70" s="51" t="str">
        <f>PROPER(IF(BD!AE70&lt;&gt;"",BD!AE70,"."))</f>
        <v>.</v>
      </c>
      <c r="AF70" s="51" t="str">
        <f>PROPER(IF(BD!AF70&lt;&gt;"",BD!AF70,"."))</f>
        <v>.</v>
      </c>
      <c r="AG70" s="51" t="str">
        <f>PROPER(IF(BD!AG70&lt;&gt;"",BD!AG70,"."))</f>
        <v>.</v>
      </c>
      <c r="AH70" s="51" t="str">
        <f>PROPER(IF(BD!AH70&lt;&gt;"",BD!AH70,"."))</f>
        <v>.</v>
      </c>
      <c r="AI70" s="51" t="str">
        <f>PROPER(IF(BD!AI70&lt;&gt;"",BD!AI70,"."))</f>
        <v>.</v>
      </c>
      <c r="AJ70" s="50" t="str">
        <f>IF(BD!AJ70&lt;&gt;"",BD!AJ70,".")</f>
        <v>.</v>
      </c>
      <c r="AK70" s="50" t="str">
        <f>IF(BD!AK70&lt;&gt;"",BD!AK70,".")</f>
        <v>.</v>
      </c>
      <c r="AL70" s="52" t="str">
        <f>IF(BD!AL70&lt;&gt;"",BD!AL70,".")</f>
        <v>.</v>
      </c>
      <c r="AM70" s="52" t="str">
        <f>IF(BD!AM70&lt;&gt;"",BD!AM70,".")</f>
        <v>.</v>
      </c>
      <c r="AN70" s="52" t="str">
        <f>IF(BD!AN70&lt;&gt;"",BD!AN70,".")</f>
        <v>.</v>
      </c>
    </row>
    <row r="71" spans="1:40" x14ac:dyDescent="0.2">
      <c r="A71" s="53" t="str">
        <f>IF(BD!A71&lt;&gt;"",BD!A71,".")</f>
        <v>.</v>
      </c>
      <c r="B71" s="46" t="str">
        <f>IF(BD!B71&lt;&gt;"",BD!B71,".")</f>
        <v>.</v>
      </c>
      <c r="C71" s="50" t="str">
        <f>IF(BD!C71&lt;&gt;"",BD!C71,".")</f>
        <v>.</v>
      </c>
      <c r="D71" s="47" t="str">
        <f>IF(BD!D71&lt;&gt;"",BD!D71,".")</f>
        <v>.</v>
      </c>
      <c r="E71" s="51" t="str">
        <f>IFERROR(VLOOKUP(BD!E71,'Tabla Códigos'!$B$6:$C$13,2,FALSE),".")</f>
        <v>.</v>
      </c>
      <c r="F71" s="51" t="str">
        <f>IFERROR(VLOOKUP(BD!F71,'Tabla Códigos'!$G$6:$H$29,2,FALSE),".")</f>
        <v>.</v>
      </c>
      <c r="G71" s="46" t="str">
        <f>IF(BD!G71&lt;&gt;"",BD!G71,".")</f>
        <v>.</v>
      </c>
      <c r="H71" s="51" t="str">
        <f>IFERROR(VLOOKUP(BD!H71,'Tabla Códigos'!$B$18:$D$59,2,FALSE),".")</f>
        <v>.</v>
      </c>
      <c r="I71" s="47" t="str">
        <f>UPPER(IF(BD!I71&lt;&gt;"",BD!I71,"."))</f>
        <v>.</v>
      </c>
      <c r="J71" s="47" t="str">
        <f>IF(BD!J71&lt;&gt;"",BD!J71,".")</f>
        <v>.</v>
      </c>
      <c r="K71" s="47" t="str">
        <f>IF(BD!K71&lt;&gt;"",BD!K71,".")</f>
        <v>.</v>
      </c>
      <c r="L71" s="47" t="str">
        <f>IF(BD!L71&lt;&gt;"",BD!L71,".")</f>
        <v>.</v>
      </c>
      <c r="M71" s="47" t="str">
        <f>IF(BD!M71&lt;&gt;"",BD!M71,".")</f>
        <v>.</v>
      </c>
      <c r="N71" s="47" t="str">
        <f>IF(BD!N71&lt;&gt;"",BD!N71,".")</f>
        <v>.</v>
      </c>
      <c r="O71" s="47" t="str">
        <f>IF(BD!O71&lt;&gt;"",BD!O71,".")</f>
        <v>.</v>
      </c>
      <c r="P71" s="47" t="str">
        <f>IF(BD!P71&lt;&gt;"",BD!P71,".")</f>
        <v>.</v>
      </c>
      <c r="Q71" s="49" t="str">
        <f>UPPER(IF(BD!Q71&lt;&gt;"",BD!Q71,"."))</f>
        <v>.</v>
      </c>
      <c r="R71" s="50" t="str">
        <f>IF(BD!R71&lt;&gt;"",BD!R71,".")</f>
        <v>.</v>
      </c>
      <c r="S71" s="50" t="str">
        <f>IF(BD!S71&lt;&gt;"",BD!S71,".")</f>
        <v>.</v>
      </c>
      <c r="T71" s="50" t="str">
        <f>IF(BD!T71&lt;&gt;"",BD!T71,".")</f>
        <v>.</v>
      </c>
      <c r="U71" s="51" t="str">
        <f>IF(BD!U71&lt;&gt;"",BD!U71,".")</f>
        <v>.</v>
      </c>
      <c r="V71" s="50" t="str">
        <f>IF(BD!V71&lt;&gt;"",BD!V71,".")</f>
        <v>.</v>
      </c>
      <c r="W71" s="50" t="str">
        <f>IF(BD!W71&lt;&gt;"",BD!W71,".")</f>
        <v>.</v>
      </c>
      <c r="X71" s="51" t="str">
        <f>IF(BD!X71&lt;&gt;"",BD!X71,".")</f>
        <v>.</v>
      </c>
      <c r="Y71" s="51" t="str">
        <f>IF(BD!Y71&lt;&gt;"",BD!Y71,".")</f>
        <v>.</v>
      </c>
      <c r="Z71" s="51" t="str">
        <f>IF(BD!Z71&lt;&gt;"",BD!Z71,".")</f>
        <v>.</v>
      </c>
      <c r="AA71" s="51" t="str">
        <f>IF(BD!AA71&lt;&gt;"",BD!AA71,".")</f>
        <v>.</v>
      </c>
      <c r="AB71" s="51" t="str">
        <f>PROPER(IF(BD!AB71&lt;&gt;"",BD!AB71,"."))</f>
        <v>.</v>
      </c>
      <c r="AC71" s="51" t="str">
        <f>PROPER(IF(BD!AC71&lt;&gt;"",BD!AC71,"."))</f>
        <v>.</v>
      </c>
      <c r="AD71" s="51" t="str">
        <f>PROPER(IF(BD!AD71&lt;&gt;"",BD!AD71,"."))</f>
        <v>.</v>
      </c>
      <c r="AE71" s="51" t="str">
        <f>PROPER(IF(BD!AE71&lt;&gt;"",BD!AE71,"."))</f>
        <v>.</v>
      </c>
      <c r="AF71" s="51" t="str">
        <f>PROPER(IF(BD!AF71&lt;&gt;"",BD!AF71,"."))</f>
        <v>.</v>
      </c>
      <c r="AG71" s="51" t="str">
        <f>PROPER(IF(BD!AG71&lt;&gt;"",BD!AG71,"."))</f>
        <v>.</v>
      </c>
      <c r="AH71" s="51" t="str">
        <f>PROPER(IF(BD!AH71&lt;&gt;"",BD!AH71,"."))</f>
        <v>.</v>
      </c>
      <c r="AI71" s="51" t="str">
        <f>PROPER(IF(BD!AI71&lt;&gt;"",BD!AI71,"."))</f>
        <v>.</v>
      </c>
      <c r="AJ71" s="50" t="str">
        <f>IF(BD!AJ71&lt;&gt;"",BD!AJ71,".")</f>
        <v>.</v>
      </c>
      <c r="AK71" s="50" t="str">
        <f>IF(BD!AK71&lt;&gt;"",BD!AK71,".")</f>
        <v>.</v>
      </c>
      <c r="AL71" s="52" t="str">
        <f>IF(BD!AL71&lt;&gt;"",BD!AL71,".")</f>
        <v>.</v>
      </c>
      <c r="AM71" s="52" t="str">
        <f>IF(BD!AM71&lt;&gt;"",BD!AM71,".")</f>
        <v>.</v>
      </c>
      <c r="AN71" s="52" t="str">
        <f>IF(BD!AN71&lt;&gt;"",BD!AN71,".")</f>
        <v>.</v>
      </c>
    </row>
    <row r="72" spans="1:40" x14ac:dyDescent="0.2">
      <c r="A72" s="53" t="str">
        <f>IF(BD!A72&lt;&gt;"",BD!A72,".")</f>
        <v>.</v>
      </c>
      <c r="B72" s="46" t="str">
        <f>IF(BD!B72&lt;&gt;"",BD!B72,".")</f>
        <v>.</v>
      </c>
      <c r="C72" s="50" t="str">
        <f>IF(BD!C72&lt;&gt;"",BD!C72,".")</f>
        <v>.</v>
      </c>
      <c r="D72" s="47" t="str">
        <f>IF(BD!D72&lt;&gt;"",BD!D72,".")</f>
        <v>.</v>
      </c>
      <c r="E72" s="51" t="str">
        <f>IFERROR(VLOOKUP(BD!E72,'Tabla Códigos'!$B$6:$C$13,2,FALSE),".")</f>
        <v>.</v>
      </c>
      <c r="F72" s="51" t="str">
        <f>IFERROR(VLOOKUP(BD!F72,'Tabla Códigos'!$G$6:$H$29,2,FALSE),".")</f>
        <v>.</v>
      </c>
      <c r="G72" s="46" t="str">
        <f>IF(BD!G72&lt;&gt;"",BD!G72,".")</f>
        <v>.</v>
      </c>
      <c r="H72" s="51" t="str">
        <f>IFERROR(VLOOKUP(BD!H72,'Tabla Códigos'!$B$18:$D$59,2,FALSE),".")</f>
        <v>.</v>
      </c>
      <c r="I72" s="47" t="str">
        <f>UPPER(IF(BD!I72&lt;&gt;"",BD!I72,"."))</f>
        <v>.</v>
      </c>
      <c r="J72" s="47" t="str">
        <f>IF(BD!J72&lt;&gt;"",BD!J72,".")</f>
        <v>.</v>
      </c>
      <c r="K72" s="47" t="str">
        <f>IF(BD!K72&lt;&gt;"",BD!K72,".")</f>
        <v>.</v>
      </c>
      <c r="L72" s="47" t="str">
        <f>IF(BD!L72&lt;&gt;"",BD!L72,".")</f>
        <v>.</v>
      </c>
      <c r="M72" s="47" t="str">
        <f>IF(BD!M72&lt;&gt;"",BD!M72,".")</f>
        <v>.</v>
      </c>
      <c r="N72" s="47" t="str">
        <f>IF(BD!N72&lt;&gt;"",BD!N72,".")</f>
        <v>.</v>
      </c>
      <c r="O72" s="47" t="str">
        <f>IF(BD!O72&lt;&gt;"",BD!O72,".")</f>
        <v>.</v>
      </c>
      <c r="P72" s="47" t="str">
        <f>IF(BD!P72&lt;&gt;"",BD!P72,".")</f>
        <v>.</v>
      </c>
      <c r="Q72" s="49" t="str">
        <f>UPPER(IF(BD!Q72&lt;&gt;"",BD!Q72,"."))</f>
        <v>.</v>
      </c>
      <c r="R72" s="50" t="str">
        <f>IF(BD!R72&lt;&gt;"",BD!R72,".")</f>
        <v>.</v>
      </c>
      <c r="S72" s="50" t="str">
        <f>IF(BD!S72&lt;&gt;"",BD!S72,".")</f>
        <v>.</v>
      </c>
      <c r="T72" s="50" t="str">
        <f>IF(BD!T72&lt;&gt;"",BD!T72,".")</f>
        <v>.</v>
      </c>
      <c r="U72" s="51" t="str">
        <f>IF(BD!U72&lt;&gt;"",BD!U72,".")</f>
        <v>.</v>
      </c>
      <c r="V72" s="50" t="str">
        <f>IF(BD!V72&lt;&gt;"",BD!V72,".")</f>
        <v>.</v>
      </c>
      <c r="W72" s="50" t="str">
        <f>IF(BD!W72&lt;&gt;"",BD!W72,".")</f>
        <v>.</v>
      </c>
      <c r="X72" s="51" t="str">
        <f>IF(BD!X72&lt;&gt;"",BD!X72,".")</f>
        <v>.</v>
      </c>
      <c r="Y72" s="51" t="str">
        <f>IF(BD!Y72&lt;&gt;"",BD!Y72,".")</f>
        <v>.</v>
      </c>
      <c r="Z72" s="51" t="str">
        <f>IF(BD!Z72&lt;&gt;"",BD!Z72,".")</f>
        <v>.</v>
      </c>
      <c r="AA72" s="51" t="str">
        <f>IF(BD!AA72&lt;&gt;"",BD!AA72,".")</f>
        <v>.</v>
      </c>
      <c r="AB72" s="51" t="str">
        <f>PROPER(IF(BD!AB72&lt;&gt;"",BD!AB72,"."))</f>
        <v>.</v>
      </c>
      <c r="AC72" s="51" t="str">
        <f>PROPER(IF(BD!AC72&lt;&gt;"",BD!AC72,"."))</f>
        <v>.</v>
      </c>
      <c r="AD72" s="51" t="str">
        <f>PROPER(IF(BD!AD72&lt;&gt;"",BD!AD72,"."))</f>
        <v>.</v>
      </c>
      <c r="AE72" s="51" t="str">
        <f>PROPER(IF(BD!AE72&lt;&gt;"",BD!AE72,"."))</f>
        <v>.</v>
      </c>
      <c r="AF72" s="51" t="str">
        <f>PROPER(IF(BD!AF72&lt;&gt;"",BD!AF72,"."))</f>
        <v>.</v>
      </c>
      <c r="AG72" s="51" t="str">
        <f>PROPER(IF(BD!AG72&lt;&gt;"",BD!AG72,"."))</f>
        <v>.</v>
      </c>
      <c r="AH72" s="51" t="str">
        <f>PROPER(IF(BD!AH72&lt;&gt;"",BD!AH72,"."))</f>
        <v>.</v>
      </c>
      <c r="AI72" s="51" t="str">
        <f>PROPER(IF(BD!AI72&lt;&gt;"",BD!AI72,"."))</f>
        <v>.</v>
      </c>
      <c r="AJ72" s="50" t="str">
        <f>IF(BD!AJ72&lt;&gt;"",BD!AJ72,".")</f>
        <v>.</v>
      </c>
      <c r="AK72" s="50" t="str">
        <f>IF(BD!AK72&lt;&gt;"",BD!AK72,".")</f>
        <v>.</v>
      </c>
      <c r="AL72" s="52" t="str">
        <f>IF(BD!AL72&lt;&gt;"",BD!AL72,".")</f>
        <v>.</v>
      </c>
      <c r="AM72" s="52" t="str">
        <f>IF(BD!AM72&lt;&gt;"",BD!AM72,".")</f>
        <v>.</v>
      </c>
      <c r="AN72" s="52" t="str">
        <f>IF(BD!AN72&lt;&gt;"",BD!AN72,".")</f>
        <v>.</v>
      </c>
    </row>
    <row r="73" spans="1:40" x14ac:dyDescent="0.2">
      <c r="A73" s="53" t="str">
        <f>IF(BD!A73&lt;&gt;"",BD!A73,".")</f>
        <v>.</v>
      </c>
      <c r="B73" s="46" t="str">
        <f>IF(BD!B73&lt;&gt;"",BD!B73,".")</f>
        <v>.</v>
      </c>
      <c r="C73" s="50" t="str">
        <f>IF(BD!C73&lt;&gt;"",BD!C73,".")</f>
        <v>.</v>
      </c>
      <c r="D73" s="47" t="str">
        <f>IF(BD!D73&lt;&gt;"",BD!D73,".")</f>
        <v>.</v>
      </c>
      <c r="E73" s="51" t="str">
        <f>IFERROR(VLOOKUP(BD!E73,'Tabla Códigos'!$B$6:$C$13,2,FALSE),".")</f>
        <v>.</v>
      </c>
      <c r="F73" s="51" t="str">
        <f>IFERROR(VLOOKUP(BD!F73,'Tabla Códigos'!$G$6:$H$29,2,FALSE),".")</f>
        <v>.</v>
      </c>
      <c r="G73" s="46" t="str">
        <f>IF(BD!G73&lt;&gt;"",BD!G73,".")</f>
        <v>.</v>
      </c>
      <c r="H73" s="51" t="str">
        <f>IFERROR(VLOOKUP(BD!H73,'Tabla Códigos'!$B$18:$D$59,2,FALSE),".")</f>
        <v>.</v>
      </c>
      <c r="I73" s="47" t="str">
        <f>UPPER(IF(BD!I73&lt;&gt;"",BD!I73,"."))</f>
        <v>.</v>
      </c>
      <c r="J73" s="47" t="str">
        <f>IF(BD!J73&lt;&gt;"",BD!J73,".")</f>
        <v>.</v>
      </c>
      <c r="K73" s="47" t="str">
        <f>IF(BD!K73&lt;&gt;"",BD!K73,".")</f>
        <v>.</v>
      </c>
      <c r="L73" s="47" t="str">
        <f>IF(BD!L73&lt;&gt;"",BD!L73,".")</f>
        <v>.</v>
      </c>
      <c r="M73" s="47" t="str">
        <f>IF(BD!M73&lt;&gt;"",BD!M73,".")</f>
        <v>.</v>
      </c>
      <c r="N73" s="47" t="str">
        <f>IF(BD!N73&lt;&gt;"",BD!N73,".")</f>
        <v>.</v>
      </c>
      <c r="O73" s="47" t="str">
        <f>IF(BD!O73&lt;&gt;"",BD!O73,".")</f>
        <v>.</v>
      </c>
      <c r="P73" s="47" t="str">
        <f>IF(BD!P73&lt;&gt;"",BD!P73,".")</f>
        <v>.</v>
      </c>
      <c r="Q73" s="49" t="str">
        <f>UPPER(IF(BD!Q73&lt;&gt;"",BD!Q73,"."))</f>
        <v>.</v>
      </c>
      <c r="R73" s="50" t="str">
        <f>IF(BD!R73&lt;&gt;"",BD!R73,".")</f>
        <v>.</v>
      </c>
      <c r="S73" s="50" t="str">
        <f>IF(BD!S73&lt;&gt;"",BD!S73,".")</f>
        <v>.</v>
      </c>
      <c r="T73" s="50" t="str">
        <f>IF(BD!T73&lt;&gt;"",BD!T73,".")</f>
        <v>.</v>
      </c>
      <c r="U73" s="51" t="str">
        <f>IF(BD!U73&lt;&gt;"",BD!U73,".")</f>
        <v>.</v>
      </c>
      <c r="V73" s="50" t="str">
        <f>IF(BD!V73&lt;&gt;"",BD!V73,".")</f>
        <v>.</v>
      </c>
      <c r="W73" s="50" t="str">
        <f>IF(BD!W73&lt;&gt;"",BD!W73,".")</f>
        <v>.</v>
      </c>
      <c r="X73" s="51" t="str">
        <f>IF(BD!X73&lt;&gt;"",BD!X73,".")</f>
        <v>.</v>
      </c>
      <c r="Y73" s="51" t="str">
        <f>IF(BD!Y73&lt;&gt;"",BD!Y73,".")</f>
        <v>.</v>
      </c>
      <c r="Z73" s="51" t="str">
        <f>IF(BD!Z73&lt;&gt;"",BD!Z73,".")</f>
        <v>.</v>
      </c>
      <c r="AA73" s="51" t="str">
        <f>IF(BD!AA73&lt;&gt;"",BD!AA73,".")</f>
        <v>.</v>
      </c>
      <c r="AB73" s="51" t="str">
        <f>PROPER(IF(BD!AB73&lt;&gt;"",BD!AB73,"."))</f>
        <v>.</v>
      </c>
      <c r="AC73" s="51" t="str">
        <f>PROPER(IF(BD!AC73&lt;&gt;"",BD!AC73,"."))</f>
        <v>.</v>
      </c>
      <c r="AD73" s="51" t="str">
        <f>PROPER(IF(BD!AD73&lt;&gt;"",BD!AD73,"."))</f>
        <v>.</v>
      </c>
      <c r="AE73" s="51" t="str">
        <f>PROPER(IF(BD!AE73&lt;&gt;"",BD!AE73,"."))</f>
        <v>.</v>
      </c>
      <c r="AF73" s="51" t="str">
        <f>PROPER(IF(BD!AF73&lt;&gt;"",BD!AF73,"."))</f>
        <v>.</v>
      </c>
      <c r="AG73" s="51" t="str">
        <f>PROPER(IF(BD!AG73&lt;&gt;"",BD!AG73,"."))</f>
        <v>.</v>
      </c>
      <c r="AH73" s="51" t="str">
        <f>PROPER(IF(BD!AH73&lt;&gt;"",BD!AH73,"."))</f>
        <v>.</v>
      </c>
      <c r="AI73" s="51" t="str">
        <f>PROPER(IF(BD!AI73&lt;&gt;"",BD!AI73,"."))</f>
        <v>.</v>
      </c>
      <c r="AJ73" s="50" t="str">
        <f>IF(BD!AJ73&lt;&gt;"",BD!AJ73,".")</f>
        <v>.</v>
      </c>
      <c r="AK73" s="50" t="str">
        <f>IF(BD!AK73&lt;&gt;"",BD!AK73,".")</f>
        <v>.</v>
      </c>
      <c r="AL73" s="52" t="str">
        <f>IF(BD!AL73&lt;&gt;"",BD!AL73,".")</f>
        <v>.</v>
      </c>
      <c r="AM73" s="52" t="str">
        <f>IF(BD!AM73&lt;&gt;"",BD!AM73,".")</f>
        <v>.</v>
      </c>
      <c r="AN73" s="52" t="str">
        <f>IF(BD!AN73&lt;&gt;"",BD!AN73,".")</f>
        <v>.</v>
      </c>
    </row>
    <row r="74" spans="1:40" x14ac:dyDescent="0.2">
      <c r="A74" s="53" t="str">
        <f>IF(BD!A74&lt;&gt;"",BD!A74,".")</f>
        <v>.</v>
      </c>
      <c r="B74" s="46" t="str">
        <f>IF(BD!B74&lt;&gt;"",BD!B74,".")</f>
        <v>.</v>
      </c>
      <c r="C74" s="50" t="str">
        <f>IF(BD!C74&lt;&gt;"",BD!C74,".")</f>
        <v>.</v>
      </c>
      <c r="D74" s="47" t="str">
        <f>IF(BD!D74&lt;&gt;"",BD!D74,".")</f>
        <v>.</v>
      </c>
      <c r="E74" s="51" t="str">
        <f>IFERROR(VLOOKUP(BD!E74,'Tabla Códigos'!$B$6:$C$13,2,FALSE),".")</f>
        <v>.</v>
      </c>
      <c r="F74" s="51" t="str">
        <f>IFERROR(VLOOKUP(BD!F74,'Tabla Códigos'!$G$6:$H$29,2,FALSE),".")</f>
        <v>.</v>
      </c>
      <c r="G74" s="46" t="str">
        <f>IF(BD!G74&lt;&gt;"",BD!G74,".")</f>
        <v>.</v>
      </c>
      <c r="H74" s="51" t="str">
        <f>IFERROR(VLOOKUP(BD!H74,'Tabla Códigos'!$B$18:$D$59,2,FALSE),".")</f>
        <v>.</v>
      </c>
      <c r="I74" s="47" t="str">
        <f>UPPER(IF(BD!I74&lt;&gt;"",BD!I74,"."))</f>
        <v>.</v>
      </c>
      <c r="J74" s="47" t="str">
        <f>IF(BD!J74&lt;&gt;"",BD!J74,".")</f>
        <v>.</v>
      </c>
      <c r="K74" s="47" t="str">
        <f>IF(BD!K74&lt;&gt;"",BD!K74,".")</f>
        <v>.</v>
      </c>
      <c r="L74" s="47" t="str">
        <f>IF(BD!L74&lt;&gt;"",BD!L74,".")</f>
        <v>.</v>
      </c>
      <c r="M74" s="47" t="str">
        <f>IF(BD!M74&lt;&gt;"",BD!M74,".")</f>
        <v>.</v>
      </c>
      <c r="N74" s="47" t="str">
        <f>IF(BD!N74&lt;&gt;"",BD!N74,".")</f>
        <v>.</v>
      </c>
      <c r="O74" s="47" t="str">
        <f>IF(BD!O74&lt;&gt;"",BD!O74,".")</f>
        <v>.</v>
      </c>
      <c r="P74" s="47" t="str">
        <f>IF(BD!P74&lt;&gt;"",BD!P74,".")</f>
        <v>.</v>
      </c>
      <c r="Q74" s="49" t="str">
        <f>UPPER(IF(BD!Q74&lt;&gt;"",BD!Q74,"."))</f>
        <v>.</v>
      </c>
      <c r="R74" s="50" t="str">
        <f>IF(BD!R74&lt;&gt;"",BD!R74,".")</f>
        <v>.</v>
      </c>
      <c r="S74" s="50" t="str">
        <f>IF(BD!S74&lt;&gt;"",BD!S74,".")</f>
        <v>.</v>
      </c>
      <c r="T74" s="50" t="str">
        <f>IF(BD!T74&lt;&gt;"",BD!T74,".")</f>
        <v>.</v>
      </c>
      <c r="U74" s="51" t="str">
        <f>IF(BD!U74&lt;&gt;"",BD!U74,".")</f>
        <v>.</v>
      </c>
      <c r="V74" s="50" t="str">
        <f>IF(BD!V74&lt;&gt;"",BD!V74,".")</f>
        <v>.</v>
      </c>
      <c r="W74" s="50" t="str">
        <f>IF(BD!W74&lt;&gt;"",BD!W74,".")</f>
        <v>.</v>
      </c>
      <c r="X74" s="51" t="str">
        <f>IF(BD!X74&lt;&gt;"",BD!X74,".")</f>
        <v>.</v>
      </c>
      <c r="Y74" s="51" t="str">
        <f>IF(BD!Y74&lt;&gt;"",BD!Y74,".")</f>
        <v>.</v>
      </c>
      <c r="Z74" s="51" t="str">
        <f>IF(BD!Z74&lt;&gt;"",BD!Z74,".")</f>
        <v>.</v>
      </c>
      <c r="AA74" s="51" t="str">
        <f>IF(BD!AA74&lt;&gt;"",BD!AA74,".")</f>
        <v>.</v>
      </c>
      <c r="AB74" s="51" t="str">
        <f>PROPER(IF(BD!AB74&lt;&gt;"",BD!AB74,"."))</f>
        <v>.</v>
      </c>
      <c r="AC74" s="51" t="str">
        <f>PROPER(IF(BD!AC74&lt;&gt;"",BD!AC74,"."))</f>
        <v>.</v>
      </c>
      <c r="AD74" s="51" t="str">
        <f>PROPER(IF(BD!AD74&lt;&gt;"",BD!AD74,"."))</f>
        <v>.</v>
      </c>
      <c r="AE74" s="51" t="str">
        <f>PROPER(IF(BD!AE74&lt;&gt;"",BD!AE74,"."))</f>
        <v>.</v>
      </c>
      <c r="AF74" s="51" t="str">
        <f>PROPER(IF(BD!AF74&lt;&gt;"",BD!AF74,"."))</f>
        <v>.</v>
      </c>
      <c r="AG74" s="51" t="str">
        <f>PROPER(IF(BD!AG74&lt;&gt;"",BD!AG74,"."))</f>
        <v>.</v>
      </c>
      <c r="AH74" s="51" t="str">
        <f>PROPER(IF(BD!AH74&lt;&gt;"",BD!AH74,"."))</f>
        <v>.</v>
      </c>
      <c r="AI74" s="51" t="str">
        <f>PROPER(IF(BD!AI74&lt;&gt;"",BD!AI74,"."))</f>
        <v>.</v>
      </c>
      <c r="AJ74" s="50" t="str">
        <f>IF(BD!AJ74&lt;&gt;"",BD!AJ74,".")</f>
        <v>.</v>
      </c>
      <c r="AK74" s="50" t="str">
        <f>IF(BD!AK74&lt;&gt;"",BD!AK74,".")</f>
        <v>.</v>
      </c>
      <c r="AL74" s="52" t="str">
        <f>IF(BD!AL74&lt;&gt;"",BD!AL74,".")</f>
        <v>.</v>
      </c>
      <c r="AM74" s="52" t="str">
        <f>IF(BD!AM74&lt;&gt;"",BD!AM74,".")</f>
        <v>.</v>
      </c>
      <c r="AN74" s="52" t="str">
        <f>IF(BD!AN74&lt;&gt;"",BD!AN74,".")</f>
        <v>.</v>
      </c>
    </row>
    <row r="75" spans="1:40" x14ac:dyDescent="0.2">
      <c r="A75" s="53" t="str">
        <f>IF(BD!A75&lt;&gt;"",BD!A75,".")</f>
        <v>.</v>
      </c>
      <c r="B75" s="46" t="str">
        <f>IF(BD!B75&lt;&gt;"",BD!B75,".")</f>
        <v>.</v>
      </c>
      <c r="C75" s="50" t="str">
        <f>IF(BD!C75&lt;&gt;"",BD!C75,".")</f>
        <v>.</v>
      </c>
      <c r="D75" s="47" t="str">
        <f>IF(BD!D75&lt;&gt;"",BD!D75,".")</f>
        <v>.</v>
      </c>
      <c r="E75" s="51" t="str">
        <f>IFERROR(VLOOKUP(BD!E75,'Tabla Códigos'!$B$6:$C$13,2,FALSE),".")</f>
        <v>.</v>
      </c>
      <c r="F75" s="51" t="str">
        <f>IFERROR(VLOOKUP(BD!F75,'Tabla Códigos'!$G$6:$H$29,2,FALSE),".")</f>
        <v>.</v>
      </c>
      <c r="G75" s="46" t="str">
        <f>IF(BD!G75&lt;&gt;"",BD!G75,".")</f>
        <v>.</v>
      </c>
      <c r="H75" s="51" t="str">
        <f>IFERROR(VLOOKUP(BD!H75,'Tabla Códigos'!$B$18:$D$59,2,FALSE),".")</f>
        <v>.</v>
      </c>
      <c r="I75" s="47" t="str">
        <f>UPPER(IF(BD!I75&lt;&gt;"",BD!I75,"."))</f>
        <v>.</v>
      </c>
      <c r="J75" s="47" t="str">
        <f>IF(BD!J75&lt;&gt;"",BD!J75,".")</f>
        <v>.</v>
      </c>
      <c r="K75" s="47" t="str">
        <f>IF(BD!K75&lt;&gt;"",BD!K75,".")</f>
        <v>.</v>
      </c>
      <c r="L75" s="47" t="str">
        <f>IF(BD!L75&lt;&gt;"",BD!L75,".")</f>
        <v>.</v>
      </c>
      <c r="M75" s="47" t="str">
        <f>IF(BD!M75&lt;&gt;"",BD!M75,".")</f>
        <v>.</v>
      </c>
      <c r="N75" s="47" t="str">
        <f>IF(BD!N75&lt;&gt;"",BD!N75,".")</f>
        <v>.</v>
      </c>
      <c r="O75" s="47" t="str">
        <f>IF(BD!O75&lt;&gt;"",BD!O75,".")</f>
        <v>.</v>
      </c>
      <c r="P75" s="47" t="str">
        <f>IF(BD!P75&lt;&gt;"",BD!P75,".")</f>
        <v>.</v>
      </c>
      <c r="Q75" s="49" t="str">
        <f>UPPER(IF(BD!Q75&lt;&gt;"",BD!Q75,"."))</f>
        <v>.</v>
      </c>
      <c r="R75" s="50" t="str">
        <f>IF(BD!R75&lt;&gt;"",BD!R75,".")</f>
        <v>.</v>
      </c>
      <c r="S75" s="50" t="str">
        <f>IF(BD!S75&lt;&gt;"",BD!S75,".")</f>
        <v>.</v>
      </c>
      <c r="T75" s="50" t="str">
        <f>IF(BD!T75&lt;&gt;"",BD!T75,".")</f>
        <v>.</v>
      </c>
      <c r="U75" s="51" t="str">
        <f>IF(BD!U75&lt;&gt;"",BD!U75,".")</f>
        <v>.</v>
      </c>
      <c r="V75" s="50" t="str">
        <f>IF(BD!V75&lt;&gt;"",BD!V75,".")</f>
        <v>.</v>
      </c>
      <c r="W75" s="50" t="str">
        <f>IF(BD!W75&lt;&gt;"",BD!W75,".")</f>
        <v>.</v>
      </c>
      <c r="X75" s="51" t="str">
        <f>IF(BD!X75&lt;&gt;"",BD!X75,".")</f>
        <v>.</v>
      </c>
      <c r="Y75" s="51" t="str">
        <f>IF(BD!Y75&lt;&gt;"",BD!Y75,".")</f>
        <v>.</v>
      </c>
      <c r="Z75" s="51" t="str">
        <f>IF(BD!Z75&lt;&gt;"",BD!Z75,".")</f>
        <v>.</v>
      </c>
      <c r="AA75" s="51" t="str">
        <f>IF(BD!AA75&lt;&gt;"",BD!AA75,".")</f>
        <v>.</v>
      </c>
      <c r="AB75" s="51" t="str">
        <f>PROPER(IF(BD!AB75&lt;&gt;"",BD!AB75,"."))</f>
        <v>.</v>
      </c>
      <c r="AC75" s="51" t="str">
        <f>PROPER(IF(BD!AC75&lt;&gt;"",BD!AC75,"."))</f>
        <v>.</v>
      </c>
      <c r="AD75" s="51" t="str">
        <f>PROPER(IF(BD!AD75&lt;&gt;"",BD!AD75,"."))</f>
        <v>.</v>
      </c>
      <c r="AE75" s="51" t="str">
        <f>PROPER(IF(BD!AE75&lt;&gt;"",BD!AE75,"."))</f>
        <v>.</v>
      </c>
      <c r="AF75" s="51" t="str">
        <f>PROPER(IF(BD!AF75&lt;&gt;"",BD!AF75,"."))</f>
        <v>.</v>
      </c>
      <c r="AG75" s="51" t="str">
        <f>PROPER(IF(BD!AG75&lt;&gt;"",BD!AG75,"."))</f>
        <v>.</v>
      </c>
      <c r="AH75" s="51" t="str">
        <f>PROPER(IF(BD!AH75&lt;&gt;"",BD!AH75,"."))</f>
        <v>.</v>
      </c>
      <c r="AI75" s="51" t="str">
        <f>PROPER(IF(BD!AI75&lt;&gt;"",BD!AI75,"."))</f>
        <v>.</v>
      </c>
      <c r="AJ75" s="50" t="str">
        <f>IF(BD!AJ75&lt;&gt;"",BD!AJ75,".")</f>
        <v>.</v>
      </c>
      <c r="AK75" s="50" t="str">
        <f>IF(BD!AK75&lt;&gt;"",BD!AK75,".")</f>
        <v>.</v>
      </c>
      <c r="AL75" s="52" t="str">
        <f>IF(BD!AL75&lt;&gt;"",BD!AL75,".")</f>
        <v>.</v>
      </c>
      <c r="AM75" s="52" t="str">
        <f>IF(BD!AM75&lt;&gt;"",BD!AM75,".")</f>
        <v>.</v>
      </c>
      <c r="AN75" s="52" t="str">
        <f>IF(BD!AN75&lt;&gt;"",BD!AN75,".")</f>
        <v>.</v>
      </c>
    </row>
    <row r="76" spans="1:40" x14ac:dyDescent="0.2">
      <c r="A76" s="53" t="str">
        <f>IF(BD!A76&lt;&gt;"",BD!A76,".")</f>
        <v>.</v>
      </c>
      <c r="B76" s="46" t="str">
        <f>IF(BD!B76&lt;&gt;"",BD!B76,".")</f>
        <v>.</v>
      </c>
      <c r="C76" s="50" t="str">
        <f>IF(BD!C76&lt;&gt;"",BD!C76,".")</f>
        <v>.</v>
      </c>
      <c r="D76" s="47" t="str">
        <f>IF(BD!D76&lt;&gt;"",BD!D76,".")</f>
        <v>.</v>
      </c>
      <c r="E76" s="51" t="str">
        <f>IFERROR(VLOOKUP(BD!E76,'Tabla Códigos'!$B$6:$C$13,2,FALSE),".")</f>
        <v>.</v>
      </c>
      <c r="F76" s="51" t="str">
        <f>IFERROR(VLOOKUP(BD!F76,'Tabla Códigos'!$G$6:$H$29,2,FALSE),".")</f>
        <v>.</v>
      </c>
      <c r="G76" s="46" t="str">
        <f>IF(BD!G76&lt;&gt;"",BD!G76,".")</f>
        <v>.</v>
      </c>
      <c r="H76" s="51" t="str">
        <f>IFERROR(VLOOKUP(BD!H76,'Tabla Códigos'!$B$18:$D$59,2,FALSE),".")</f>
        <v>.</v>
      </c>
      <c r="I76" s="47" t="str">
        <f>UPPER(IF(BD!I76&lt;&gt;"",BD!I76,"."))</f>
        <v>.</v>
      </c>
      <c r="J76" s="47" t="str">
        <f>IF(BD!J76&lt;&gt;"",BD!J76,".")</f>
        <v>.</v>
      </c>
      <c r="K76" s="47" t="str">
        <f>IF(BD!K76&lt;&gt;"",BD!K76,".")</f>
        <v>.</v>
      </c>
      <c r="L76" s="47" t="str">
        <f>IF(BD!L76&lt;&gt;"",BD!L76,".")</f>
        <v>.</v>
      </c>
      <c r="M76" s="47" t="str">
        <f>IF(BD!M76&lt;&gt;"",BD!M76,".")</f>
        <v>.</v>
      </c>
      <c r="N76" s="47" t="str">
        <f>IF(BD!N76&lt;&gt;"",BD!N76,".")</f>
        <v>.</v>
      </c>
      <c r="O76" s="47" t="str">
        <f>IF(BD!O76&lt;&gt;"",BD!O76,".")</f>
        <v>.</v>
      </c>
      <c r="P76" s="47" t="str">
        <f>IF(BD!P76&lt;&gt;"",BD!P76,".")</f>
        <v>.</v>
      </c>
      <c r="Q76" s="49" t="str">
        <f>UPPER(IF(BD!Q76&lt;&gt;"",BD!Q76,"."))</f>
        <v>.</v>
      </c>
      <c r="R76" s="50" t="str">
        <f>IF(BD!R76&lt;&gt;"",BD!R76,".")</f>
        <v>.</v>
      </c>
      <c r="S76" s="50" t="str">
        <f>IF(BD!S76&lt;&gt;"",BD!S76,".")</f>
        <v>.</v>
      </c>
      <c r="T76" s="50" t="str">
        <f>IF(BD!T76&lt;&gt;"",BD!T76,".")</f>
        <v>.</v>
      </c>
      <c r="U76" s="51" t="str">
        <f>IF(BD!U76&lt;&gt;"",BD!U76,".")</f>
        <v>.</v>
      </c>
      <c r="V76" s="50" t="str">
        <f>IF(BD!V76&lt;&gt;"",BD!V76,".")</f>
        <v>.</v>
      </c>
      <c r="W76" s="50" t="str">
        <f>IF(BD!W76&lt;&gt;"",BD!W76,".")</f>
        <v>.</v>
      </c>
      <c r="X76" s="51" t="str">
        <f>IF(BD!X76&lt;&gt;"",BD!X76,".")</f>
        <v>.</v>
      </c>
      <c r="Y76" s="51" t="str">
        <f>IF(BD!Y76&lt;&gt;"",BD!Y76,".")</f>
        <v>.</v>
      </c>
      <c r="Z76" s="51" t="str">
        <f>IF(BD!Z76&lt;&gt;"",BD!Z76,".")</f>
        <v>.</v>
      </c>
      <c r="AA76" s="51" t="str">
        <f>IF(BD!AA76&lt;&gt;"",BD!AA76,".")</f>
        <v>.</v>
      </c>
      <c r="AB76" s="51" t="str">
        <f>PROPER(IF(BD!AB76&lt;&gt;"",BD!AB76,"."))</f>
        <v>.</v>
      </c>
      <c r="AC76" s="51" t="str">
        <f>PROPER(IF(BD!AC76&lt;&gt;"",BD!AC76,"."))</f>
        <v>.</v>
      </c>
      <c r="AD76" s="51" t="str">
        <f>PROPER(IF(BD!AD76&lt;&gt;"",BD!AD76,"."))</f>
        <v>.</v>
      </c>
      <c r="AE76" s="51" t="str">
        <f>PROPER(IF(BD!AE76&lt;&gt;"",BD!AE76,"."))</f>
        <v>.</v>
      </c>
      <c r="AF76" s="51" t="str">
        <f>PROPER(IF(BD!AF76&lt;&gt;"",BD!AF76,"."))</f>
        <v>.</v>
      </c>
      <c r="AG76" s="51" t="str">
        <f>PROPER(IF(BD!AG76&lt;&gt;"",BD!AG76,"."))</f>
        <v>.</v>
      </c>
      <c r="AH76" s="51" t="str">
        <f>PROPER(IF(BD!AH76&lt;&gt;"",BD!AH76,"."))</f>
        <v>.</v>
      </c>
      <c r="AI76" s="51" t="str">
        <f>PROPER(IF(BD!AI76&lt;&gt;"",BD!AI76,"."))</f>
        <v>.</v>
      </c>
      <c r="AJ76" s="50" t="str">
        <f>IF(BD!AJ76&lt;&gt;"",BD!AJ76,".")</f>
        <v>.</v>
      </c>
      <c r="AK76" s="50" t="str">
        <f>IF(BD!AK76&lt;&gt;"",BD!AK76,".")</f>
        <v>.</v>
      </c>
      <c r="AL76" s="52" t="str">
        <f>IF(BD!AL76&lt;&gt;"",BD!AL76,".")</f>
        <v>.</v>
      </c>
      <c r="AM76" s="52" t="str">
        <f>IF(BD!AM76&lt;&gt;"",BD!AM76,".")</f>
        <v>.</v>
      </c>
      <c r="AN76" s="52" t="str">
        <f>IF(BD!AN76&lt;&gt;"",BD!AN76,".")</f>
        <v>.</v>
      </c>
    </row>
    <row r="77" spans="1:40" x14ac:dyDescent="0.2">
      <c r="A77" s="53" t="str">
        <f>IF(BD!A77&lt;&gt;"",BD!A77,".")</f>
        <v>.</v>
      </c>
      <c r="B77" s="46" t="str">
        <f>IF(BD!B77&lt;&gt;"",BD!B77,".")</f>
        <v>.</v>
      </c>
      <c r="C77" s="50" t="str">
        <f>IF(BD!C77&lt;&gt;"",BD!C77,".")</f>
        <v>.</v>
      </c>
      <c r="D77" s="47" t="str">
        <f>IF(BD!D77&lt;&gt;"",BD!D77,".")</f>
        <v>.</v>
      </c>
      <c r="E77" s="51" t="str">
        <f>IFERROR(VLOOKUP(BD!E77,'Tabla Códigos'!$B$6:$C$13,2,FALSE),".")</f>
        <v>.</v>
      </c>
      <c r="F77" s="51" t="str">
        <f>IFERROR(VLOOKUP(BD!F77,'Tabla Códigos'!$G$6:$H$29,2,FALSE),".")</f>
        <v>.</v>
      </c>
      <c r="G77" s="46" t="str">
        <f>IF(BD!G77&lt;&gt;"",BD!G77,".")</f>
        <v>.</v>
      </c>
      <c r="H77" s="51" t="str">
        <f>IFERROR(VLOOKUP(BD!H77,'Tabla Códigos'!$B$18:$D$59,2,FALSE),".")</f>
        <v>.</v>
      </c>
      <c r="I77" s="47" t="str">
        <f>UPPER(IF(BD!I77&lt;&gt;"",BD!I77,"."))</f>
        <v>.</v>
      </c>
      <c r="J77" s="47" t="str">
        <f>IF(BD!J77&lt;&gt;"",BD!J77,".")</f>
        <v>.</v>
      </c>
      <c r="K77" s="47" t="str">
        <f>IF(BD!K77&lt;&gt;"",BD!K77,".")</f>
        <v>.</v>
      </c>
      <c r="L77" s="47" t="str">
        <f>IF(BD!L77&lt;&gt;"",BD!L77,".")</f>
        <v>.</v>
      </c>
      <c r="M77" s="47" t="str">
        <f>IF(BD!M77&lt;&gt;"",BD!M77,".")</f>
        <v>.</v>
      </c>
      <c r="N77" s="47" t="str">
        <f>IF(BD!N77&lt;&gt;"",BD!N77,".")</f>
        <v>.</v>
      </c>
      <c r="O77" s="47" t="str">
        <f>IF(BD!O77&lt;&gt;"",BD!O77,".")</f>
        <v>.</v>
      </c>
      <c r="P77" s="47" t="str">
        <f>IF(BD!P77&lt;&gt;"",BD!P77,".")</f>
        <v>.</v>
      </c>
      <c r="Q77" s="49" t="str">
        <f>UPPER(IF(BD!Q77&lt;&gt;"",BD!Q77,"."))</f>
        <v>.</v>
      </c>
      <c r="R77" s="50" t="str">
        <f>IF(BD!R77&lt;&gt;"",BD!R77,".")</f>
        <v>.</v>
      </c>
      <c r="S77" s="50" t="str">
        <f>IF(BD!S77&lt;&gt;"",BD!S77,".")</f>
        <v>.</v>
      </c>
      <c r="T77" s="50" t="str">
        <f>IF(BD!T77&lt;&gt;"",BD!T77,".")</f>
        <v>.</v>
      </c>
      <c r="U77" s="51" t="str">
        <f>IF(BD!U77&lt;&gt;"",BD!U77,".")</f>
        <v>.</v>
      </c>
      <c r="V77" s="50" t="str">
        <f>IF(BD!V77&lt;&gt;"",BD!V77,".")</f>
        <v>.</v>
      </c>
      <c r="W77" s="50" t="str">
        <f>IF(BD!W77&lt;&gt;"",BD!W77,".")</f>
        <v>.</v>
      </c>
      <c r="X77" s="51" t="str">
        <f>IF(BD!X77&lt;&gt;"",BD!X77,".")</f>
        <v>.</v>
      </c>
      <c r="Y77" s="51" t="str">
        <f>IF(BD!Y77&lt;&gt;"",BD!Y77,".")</f>
        <v>.</v>
      </c>
      <c r="Z77" s="51" t="str">
        <f>IF(BD!Z77&lt;&gt;"",BD!Z77,".")</f>
        <v>.</v>
      </c>
      <c r="AA77" s="51" t="str">
        <f>IF(BD!AA77&lt;&gt;"",BD!AA77,".")</f>
        <v>.</v>
      </c>
      <c r="AB77" s="51" t="str">
        <f>PROPER(IF(BD!AB77&lt;&gt;"",BD!AB77,"."))</f>
        <v>.</v>
      </c>
      <c r="AC77" s="51" t="str">
        <f>PROPER(IF(BD!AC77&lt;&gt;"",BD!AC77,"."))</f>
        <v>.</v>
      </c>
      <c r="AD77" s="51" t="str">
        <f>PROPER(IF(BD!AD77&lt;&gt;"",BD!AD77,"."))</f>
        <v>.</v>
      </c>
      <c r="AE77" s="51" t="str">
        <f>PROPER(IF(BD!AE77&lt;&gt;"",BD!AE77,"."))</f>
        <v>.</v>
      </c>
      <c r="AF77" s="51" t="str">
        <f>PROPER(IF(BD!AF77&lt;&gt;"",BD!AF77,"."))</f>
        <v>.</v>
      </c>
      <c r="AG77" s="51" t="str">
        <f>PROPER(IF(BD!AG77&lt;&gt;"",BD!AG77,"."))</f>
        <v>.</v>
      </c>
      <c r="AH77" s="51" t="str">
        <f>PROPER(IF(BD!AH77&lt;&gt;"",BD!AH77,"."))</f>
        <v>.</v>
      </c>
      <c r="AI77" s="51" t="str">
        <f>PROPER(IF(BD!AI77&lt;&gt;"",BD!AI77,"."))</f>
        <v>.</v>
      </c>
      <c r="AJ77" s="50" t="str">
        <f>IF(BD!AJ77&lt;&gt;"",BD!AJ77,".")</f>
        <v>.</v>
      </c>
      <c r="AK77" s="50" t="str">
        <f>IF(BD!AK77&lt;&gt;"",BD!AK77,".")</f>
        <v>.</v>
      </c>
      <c r="AL77" s="52" t="str">
        <f>IF(BD!AL77&lt;&gt;"",BD!AL77,".")</f>
        <v>.</v>
      </c>
      <c r="AM77" s="52" t="str">
        <f>IF(BD!AM77&lt;&gt;"",BD!AM77,".")</f>
        <v>.</v>
      </c>
      <c r="AN77" s="52" t="str">
        <f>IF(BD!AN77&lt;&gt;"",BD!AN77,".")</f>
        <v>.</v>
      </c>
    </row>
    <row r="78" spans="1:40" x14ac:dyDescent="0.2">
      <c r="A78" s="53" t="str">
        <f>IF(BD!A78&lt;&gt;"",BD!A78,".")</f>
        <v>.</v>
      </c>
      <c r="B78" s="46" t="str">
        <f>IF(BD!B78&lt;&gt;"",BD!B78,".")</f>
        <v>.</v>
      </c>
      <c r="C78" s="50" t="str">
        <f>IF(BD!C78&lt;&gt;"",BD!C78,".")</f>
        <v>.</v>
      </c>
      <c r="D78" s="47" t="str">
        <f>IF(BD!D78&lt;&gt;"",BD!D78,".")</f>
        <v>.</v>
      </c>
      <c r="E78" s="51" t="str">
        <f>IFERROR(VLOOKUP(BD!E78,'Tabla Códigos'!$B$6:$C$13,2,FALSE),".")</f>
        <v>.</v>
      </c>
      <c r="F78" s="51" t="str">
        <f>IFERROR(VLOOKUP(BD!F78,'Tabla Códigos'!$G$6:$H$29,2,FALSE),".")</f>
        <v>.</v>
      </c>
      <c r="G78" s="46" t="str">
        <f>IF(BD!G78&lt;&gt;"",BD!G78,".")</f>
        <v>.</v>
      </c>
      <c r="H78" s="51" t="str">
        <f>IFERROR(VLOOKUP(BD!H78,'Tabla Códigos'!$B$18:$D$59,2,FALSE),".")</f>
        <v>.</v>
      </c>
      <c r="I78" s="47" t="str">
        <f>UPPER(IF(BD!I78&lt;&gt;"",BD!I78,"."))</f>
        <v>.</v>
      </c>
      <c r="J78" s="47" t="str">
        <f>IF(BD!J78&lt;&gt;"",BD!J78,".")</f>
        <v>.</v>
      </c>
      <c r="K78" s="47" t="str">
        <f>IF(BD!K78&lt;&gt;"",BD!K78,".")</f>
        <v>.</v>
      </c>
      <c r="L78" s="47" t="str">
        <f>IF(BD!L78&lt;&gt;"",BD!L78,".")</f>
        <v>.</v>
      </c>
      <c r="M78" s="47" t="str">
        <f>IF(BD!M78&lt;&gt;"",BD!M78,".")</f>
        <v>.</v>
      </c>
      <c r="N78" s="47" t="str">
        <f>IF(BD!N78&lt;&gt;"",BD!N78,".")</f>
        <v>.</v>
      </c>
      <c r="O78" s="47" t="str">
        <f>IF(BD!O78&lt;&gt;"",BD!O78,".")</f>
        <v>.</v>
      </c>
      <c r="P78" s="47" t="str">
        <f>IF(BD!P78&lt;&gt;"",BD!P78,".")</f>
        <v>.</v>
      </c>
      <c r="Q78" s="49" t="str">
        <f>UPPER(IF(BD!Q78&lt;&gt;"",BD!Q78,"."))</f>
        <v>.</v>
      </c>
      <c r="R78" s="50" t="str">
        <f>IF(BD!R78&lt;&gt;"",BD!R78,".")</f>
        <v>.</v>
      </c>
      <c r="S78" s="50" t="str">
        <f>IF(BD!S78&lt;&gt;"",BD!S78,".")</f>
        <v>.</v>
      </c>
      <c r="T78" s="50" t="str">
        <f>IF(BD!T78&lt;&gt;"",BD!T78,".")</f>
        <v>.</v>
      </c>
      <c r="U78" s="51" t="str">
        <f>IF(BD!U78&lt;&gt;"",BD!U78,".")</f>
        <v>.</v>
      </c>
      <c r="V78" s="50" t="str">
        <f>IF(BD!V78&lt;&gt;"",BD!V78,".")</f>
        <v>.</v>
      </c>
      <c r="W78" s="50" t="str">
        <f>IF(BD!W78&lt;&gt;"",BD!W78,".")</f>
        <v>.</v>
      </c>
      <c r="X78" s="51" t="str">
        <f>IF(BD!X78&lt;&gt;"",BD!X78,".")</f>
        <v>.</v>
      </c>
      <c r="Y78" s="51" t="str">
        <f>IF(BD!Y78&lt;&gt;"",BD!Y78,".")</f>
        <v>.</v>
      </c>
      <c r="Z78" s="51" t="str">
        <f>IF(BD!Z78&lt;&gt;"",BD!Z78,".")</f>
        <v>.</v>
      </c>
      <c r="AA78" s="51" t="str">
        <f>IF(BD!AA78&lt;&gt;"",BD!AA78,".")</f>
        <v>.</v>
      </c>
      <c r="AB78" s="51" t="str">
        <f>PROPER(IF(BD!AB78&lt;&gt;"",BD!AB78,"."))</f>
        <v>.</v>
      </c>
      <c r="AC78" s="51" t="str">
        <f>PROPER(IF(BD!AC78&lt;&gt;"",BD!AC78,"."))</f>
        <v>.</v>
      </c>
      <c r="AD78" s="51" t="str">
        <f>PROPER(IF(BD!AD78&lt;&gt;"",BD!AD78,"."))</f>
        <v>.</v>
      </c>
      <c r="AE78" s="51" t="str">
        <f>PROPER(IF(BD!AE78&lt;&gt;"",BD!AE78,"."))</f>
        <v>.</v>
      </c>
      <c r="AF78" s="51" t="str">
        <f>PROPER(IF(BD!AF78&lt;&gt;"",BD!AF78,"."))</f>
        <v>.</v>
      </c>
      <c r="AG78" s="51" t="str">
        <f>PROPER(IF(BD!AG78&lt;&gt;"",BD!AG78,"."))</f>
        <v>.</v>
      </c>
      <c r="AH78" s="51" t="str">
        <f>PROPER(IF(BD!AH78&lt;&gt;"",BD!AH78,"."))</f>
        <v>.</v>
      </c>
      <c r="AI78" s="51" t="str">
        <f>PROPER(IF(BD!AI78&lt;&gt;"",BD!AI78,"."))</f>
        <v>.</v>
      </c>
      <c r="AJ78" s="50" t="str">
        <f>IF(BD!AJ78&lt;&gt;"",BD!AJ78,".")</f>
        <v>.</v>
      </c>
      <c r="AK78" s="50" t="str">
        <f>IF(BD!AK78&lt;&gt;"",BD!AK78,".")</f>
        <v>.</v>
      </c>
      <c r="AL78" s="52" t="str">
        <f>IF(BD!AL78&lt;&gt;"",BD!AL78,".")</f>
        <v>.</v>
      </c>
      <c r="AM78" s="52" t="str">
        <f>IF(BD!AM78&lt;&gt;"",BD!AM78,".")</f>
        <v>.</v>
      </c>
      <c r="AN78" s="52" t="str">
        <f>IF(BD!AN78&lt;&gt;"",BD!AN78,".")</f>
        <v>.</v>
      </c>
    </row>
    <row r="79" spans="1:40" x14ac:dyDescent="0.2">
      <c r="A79" s="53" t="str">
        <f>IF(BD!A79&lt;&gt;"",BD!A79,".")</f>
        <v>.</v>
      </c>
      <c r="B79" s="46" t="str">
        <f>IF(BD!B79&lt;&gt;"",BD!B79,".")</f>
        <v>.</v>
      </c>
      <c r="C79" s="50" t="str">
        <f>IF(BD!C79&lt;&gt;"",BD!C79,".")</f>
        <v>.</v>
      </c>
      <c r="D79" s="47" t="str">
        <f>IF(BD!D79&lt;&gt;"",BD!D79,".")</f>
        <v>.</v>
      </c>
      <c r="E79" s="51" t="str">
        <f>IFERROR(VLOOKUP(BD!E79,'Tabla Códigos'!$B$6:$C$13,2,FALSE),".")</f>
        <v>.</v>
      </c>
      <c r="F79" s="51" t="str">
        <f>IFERROR(VLOOKUP(BD!F79,'Tabla Códigos'!$G$6:$H$29,2,FALSE),".")</f>
        <v>.</v>
      </c>
      <c r="G79" s="46" t="str">
        <f>IF(BD!G79&lt;&gt;"",BD!G79,".")</f>
        <v>.</v>
      </c>
      <c r="H79" s="51" t="str">
        <f>IFERROR(VLOOKUP(BD!H79,'Tabla Códigos'!$B$18:$D$59,2,FALSE),".")</f>
        <v>.</v>
      </c>
      <c r="I79" s="47" t="str">
        <f>UPPER(IF(BD!I79&lt;&gt;"",BD!I79,"."))</f>
        <v>.</v>
      </c>
      <c r="J79" s="47" t="str">
        <f>IF(BD!J79&lt;&gt;"",BD!J79,".")</f>
        <v>.</v>
      </c>
      <c r="K79" s="47" t="str">
        <f>IF(BD!K79&lt;&gt;"",BD!K79,".")</f>
        <v>.</v>
      </c>
      <c r="L79" s="47" t="str">
        <f>IF(BD!L79&lt;&gt;"",BD!L79,".")</f>
        <v>.</v>
      </c>
      <c r="M79" s="47" t="str">
        <f>IF(BD!M79&lt;&gt;"",BD!M79,".")</f>
        <v>.</v>
      </c>
      <c r="N79" s="47" t="str">
        <f>IF(BD!N79&lt;&gt;"",BD!N79,".")</f>
        <v>.</v>
      </c>
      <c r="O79" s="47" t="str">
        <f>IF(BD!O79&lt;&gt;"",BD!O79,".")</f>
        <v>.</v>
      </c>
      <c r="P79" s="47" t="str">
        <f>IF(BD!P79&lt;&gt;"",BD!P79,".")</f>
        <v>.</v>
      </c>
      <c r="Q79" s="49" t="str">
        <f>UPPER(IF(BD!Q79&lt;&gt;"",BD!Q79,"."))</f>
        <v>.</v>
      </c>
      <c r="R79" s="50" t="str">
        <f>IF(BD!R79&lt;&gt;"",BD!R79,".")</f>
        <v>.</v>
      </c>
      <c r="S79" s="50" t="str">
        <f>IF(BD!S79&lt;&gt;"",BD!S79,".")</f>
        <v>.</v>
      </c>
      <c r="T79" s="50" t="str">
        <f>IF(BD!T79&lt;&gt;"",BD!T79,".")</f>
        <v>.</v>
      </c>
      <c r="U79" s="51" t="str">
        <f>IF(BD!U79&lt;&gt;"",BD!U79,".")</f>
        <v>.</v>
      </c>
      <c r="V79" s="50" t="str">
        <f>IF(BD!V79&lt;&gt;"",BD!V79,".")</f>
        <v>.</v>
      </c>
      <c r="W79" s="50" t="str">
        <f>IF(BD!W79&lt;&gt;"",BD!W79,".")</f>
        <v>.</v>
      </c>
      <c r="X79" s="51" t="str">
        <f>IF(BD!X79&lt;&gt;"",BD!X79,".")</f>
        <v>.</v>
      </c>
      <c r="Y79" s="51" t="str">
        <f>IF(BD!Y79&lt;&gt;"",BD!Y79,".")</f>
        <v>.</v>
      </c>
      <c r="Z79" s="51" t="str">
        <f>IF(BD!Z79&lt;&gt;"",BD!Z79,".")</f>
        <v>.</v>
      </c>
      <c r="AA79" s="51" t="str">
        <f>IF(BD!AA79&lt;&gt;"",BD!AA79,".")</f>
        <v>.</v>
      </c>
      <c r="AB79" s="51" t="str">
        <f>PROPER(IF(BD!AB79&lt;&gt;"",BD!AB79,"."))</f>
        <v>.</v>
      </c>
      <c r="AC79" s="51" t="str">
        <f>PROPER(IF(BD!AC79&lt;&gt;"",BD!AC79,"."))</f>
        <v>.</v>
      </c>
      <c r="AD79" s="51" t="str">
        <f>PROPER(IF(BD!AD79&lt;&gt;"",BD!AD79,"."))</f>
        <v>.</v>
      </c>
      <c r="AE79" s="51" t="str">
        <f>PROPER(IF(BD!AE79&lt;&gt;"",BD!AE79,"."))</f>
        <v>.</v>
      </c>
      <c r="AF79" s="51" t="str">
        <f>PROPER(IF(BD!AF79&lt;&gt;"",BD!AF79,"."))</f>
        <v>.</v>
      </c>
      <c r="AG79" s="51" t="str">
        <f>PROPER(IF(BD!AG79&lt;&gt;"",BD!AG79,"."))</f>
        <v>.</v>
      </c>
      <c r="AH79" s="51" t="str">
        <f>PROPER(IF(BD!AH79&lt;&gt;"",BD!AH79,"."))</f>
        <v>.</v>
      </c>
      <c r="AI79" s="51" t="str">
        <f>PROPER(IF(BD!AI79&lt;&gt;"",BD!AI79,"."))</f>
        <v>.</v>
      </c>
      <c r="AJ79" s="50" t="str">
        <f>IF(BD!AJ79&lt;&gt;"",BD!AJ79,".")</f>
        <v>.</v>
      </c>
      <c r="AK79" s="50" t="str">
        <f>IF(BD!AK79&lt;&gt;"",BD!AK79,".")</f>
        <v>.</v>
      </c>
      <c r="AL79" s="52" t="str">
        <f>IF(BD!AL79&lt;&gt;"",BD!AL79,".")</f>
        <v>.</v>
      </c>
      <c r="AM79" s="52" t="str">
        <f>IF(BD!AM79&lt;&gt;"",BD!AM79,".")</f>
        <v>.</v>
      </c>
      <c r="AN79" s="52" t="str">
        <f>IF(BD!AN79&lt;&gt;"",BD!AN79,".")</f>
        <v>.</v>
      </c>
    </row>
    <row r="80" spans="1:40" x14ac:dyDescent="0.2">
      <c r="A80" s="53" t="str">
        <f>IF(BD!A80&lt;&gt;"",BD!A80,".")</f>
        <v>.</v>
      </c>
      <c r="B80" s="46" t="str">
        <f>IF(BD!B80&lt;&gt;"",BD!B80,".")</f>
        <v>.</v>
      </c>
      <c r="C80" s="50" t="str">
        <f>IF(BD!C80&lt;&gt;"",BD!C80,".")</f>
        <v>.</v>
      </c>
      <c r="D80" s="47" t="str">
        <f>IF(BD!D80&lt;&gt;"",BD!D80,".")</f>
        <v>.</v>
      </c>
      <c r="E80" s="51" t="str">
        <f>IFERROR(VLOOKUP(BD!E80,'Tabla Códigos'!$B$6:$C$13,2,FALSE),".")</f>
        <v>.</v>
      </c>
      <c r="F80" s="51" t="str">
        <f>IFERROR(VLOOKUP(BD!F80,'Tabla Códigos'!$G$6:$H$29,2,FALSE),".")</f>
        <v>.</v>
      </c>
      <c r="G80" s="46" t="str">
        <f>IF(BD!G80&lt;&gt;"",BD!G80,".")</f>
        <v>.</v>
      </c>
      <c r="H80" s="51" t="str">
        <f>IFERROR(VLOOKUP(BD!H80,'Tabla Códigos'!$B$18:$D$59,2,FALSE),".")</f>
        <v>.</v>
      </c>
      <c r="I80" s="47" t="str">
        <f>UPPER(IF(BD!I80&lt;&gt;"",BD!I80,"."))</f>
        <v>.</v>
      </c>
      <c r="J80" s="47" t="str">
        <f>IF(BD!J80&lt;&gt;"",BD!J80,".")</f>
        <v>.</v>
      </c>
      <c r="K80" s="47" t="str">
        <f>IF(BD!K80&lt;&gt;"",BD!K80,".")</f>
        <v>.</v>
      </c>
      <c r="L80" s="47" t="str">
        <f>IF(BD!L80&lt;&gt;"",BD!L80,".")</f>
        <v>.</v>
      </c>
      <c r="M80" s="47" t="str">
        <f>IF(BD!M80&lt;&gt;"",BD!M80,".")</f>
        <v>.</v>
      </c>
      <c r="N80" s="47" t="str">
        <f>IF(BD!N80&lt;&gt;"",BD!N80,".")</f>
        <v>.</v>
      </c>
      <c r="O80" s="47" t="str">
        <f>IF(BD!O80&lt;&gt;"",BD!O80,".")</f>
        <v>.</v>
      </c>
      <c r="P80" s="47" t="str">
        <f>IF(BD!P80&lt;&gt;"",BD!P80,".")</f>
        <v>.</v>
      </c>
      <c r="Q80" s="49" t="str">
        <f>UPPER(IF(BD!Q80&lt;&gt;"",BD!Q80,"."))</f>
        <v>.</v>
      </c>
      <c r="R80" s="50" t="str">
        <f>IF(BD!R80&lt;&gt;"",BD!R80,".")</f>
        <v>.</v>
      </c>
      <c r="S80" s="50" t="str">
        <f>IF(BD!S80&lt;&gt;"",BD!S80,".")</f>
        <v>.</v>
      </c>
      <c r="T80" s="50" t="str">
        <f>IF(BD!T80&lt;&gt;"",BD!T80,".")</f>
        <v>.</v>
      </c>
      <c r="U80" s="51" t="str">
        <f>IF(BD!U80&lt;&gt;"",BD!U80,".")</f>
        <v>.</v>
      </c>
      <c r="V80" s="50" t="str">
        <f>IF(BD!V80&lt;&gt;"",BD!V80,".")</f>
        <v>.</v>
      </c>
      <c r="W80" s="50" t="str">
        <f>IF(BD!W80&lt;&gt;"",BD!W80,".")</f>
        <v>.</v>
      </c>
      <c r="X80" s="51" t="str">
        <f>IF(BD!X80&lt;&gt;"",BD!X80,".")</f>
        <v>.</v>
      </c>
      <c r="Y80" s="51" t="str">
        <f>IF(BD!Y80&lt;&gt;"",BD!Y80,".")</f>
        <v>.</v>
      </c>
      <c r="Z80" s="51" t="str">
        <f>IF(BD!Z80&lt;&gt;"",BD!Z80,".")</f>
        <v>.</v>
      </c>
      <c r="AA80" s="51" t="str">
        <f>IF(BD!AA80&lt;&gt;"",BD!AA80,".")</f>
        <v>.</v>
      </c>
      <c r="AB80" s="51" t="str">
        <f>PROPER(IF(BD!AB80&lt;&gt;"",BD!AB80,"."))</f>
        <v>.</v>
      </c>
      <c r="AC80" s="51" t="str">
        <f>PROPER(IF(BD!AC80&lt;&gt;"",BD!AC80,"."))</f>
        <v>.</v>
      </c>
      <c r="AD80" s="51" t="str">
        <f>PROPER(IF(BD!AD80&lt;&gt;"",BD!AD80,"."))</f>
        <v>.</v>
      </c>
      <c r="AE80" s="51" t="str">
        <f>PROPER(IF(BD!AE80&lt;&gt;"",BD!AE80,"."))</f>
        <v>.</v>
      </c>
      <c r="AF80" s="51" t="str">
        <f>PROPER(IF(BD!AF80&lt;&gt;"",BD!AF80,"."))</f>
        <v>.</v>
      </c>
      <c r="AG80" s="51" t="str">
        <f>PROPER(IF(BD!AG80&lt;&gt;"",BD!AG80,"."))</f>
        <v>.</v>
      </c>
      <c r="AH80" s="51" t="str">
        <f>PROPER(IF(BD!AH80&lt;&gt;"",BD!AH80,"."))</f>
        <v>.</v>
      </c>
      <c r="AI80" s="51" t="str">
        <f>PROPER(IF(BD!AI80&lt;&gt;"",BD!AI80,"."))</f>
        <v>.</v>
      </c>
      <c r="AJ80" s="50" t="str">
        <f>IF(BD!AJ80&lt;&gt;"",BD!AJ80,".")</f>
        <v>.</v>
      </c>
      <c r="AK80" s="50" t="str">
        <f>IF(BD!AK80&lt;&gt;"",BD!AK80,".")</f>
        <v>.</v>
      </c>
      <c r="AL80" s="52" t="str">
        <f>IF(BD!AL80&lt;&gt;"",BD!AL80,".")</f>
        <v>.</v>
      </c>
      <c r="AM80" s="52" t="str">
        <f>IF(BD!AM80&lt;&gt;"",BD!AM80,".")</f>
        <v>.</v>
      </c>
      <c r="AN80" s="52" t="str">
        <f>IF(BD!AN80&lt;&gt;"",BD!AN80,".")</f>
        <v>.</v>
      </c>
    </row>
    <row r="81" spans="1:40" x14ac:dyDescent="0.2">
      <c r="A81" s="53" t="str">
        <f>IF(BD!A81&lt;&gt;"",BD!A81,".")</f>
        <v>.</v>
      </c>
      <c r="B81" s="46" t="str">
        <f>IF(BD!B81&lt;&gt;"",BD!B81,".")</f>
        <v>.</v>
      </c>
      <c r="C81" s="50" t="str">
        <f>IF(BD!C81&lt;&gt;"",BD!C81,".")</f>
        <v>.</v>
      </c>
      <c r="D81" s="47" t="str">
        <f>IF(BD!D81&lt;&gt;"",BD!D81,".")</f>
        <v>.</v>
      </c>
      <c r="E81" s="51" t="str">
        <f>IFERROR(VLOOKUP(BD!E81,'Tabla Códigos'!$B$6:$C$13,2,FALSE),".")</f>
        <v>.</v>
      </c>
      <c r="F81" s="51" t="str">
        <f>IFERROR(VLOOKUP(BD!F81,'Tabla Códigos'!$G$6:$H$29,2,FALSE),".")</f>
        <v>.</v>
      </c>
      <c r="G81" s="46" t="str">
        <f>IF(BD!G81&lt;&gt;"",BD!G81,".")</f>
        <v>.</v>
      </c>
      <c r="H81" s="51" t="str">
        <f>IFERROR(VLOOKUP(BD!H81,'Tabla Códigos'!$B$18:$D$59,2,FALSE),".")</f>
        <v>.</v>
      </c>
      <c r="I81" s="47" t="str">
        <f>UPPER(IF(BD!I81&lt;&gt;"",BD!I81,"."))</f>
        <v>.</v>
      </c>
      <c r="J81" s="47" t="str">
        <f>IF(BD!J81&lt;&gt;"",BD!J81,".")</f>
        <v>.</v>
      </c>
      <c r="K81" s="47" t="str">
        <f>IF(BD!K81&lt;&gt;"",BD!K81,".")</f>
        <v>.</v>
      </c>
      <c r="L81" s="47" t="str">
        <f>IF(BD!L81&lt;&gt;"",BD!L81,".")</f>
        <v>.</v>
      </c>
      <c r="M81" s="47" t="str">
        <f>IF(BD!M81&lt;&gt;"",BD!M81,".")</f>
        <v>.</v>
      </c>
      <c r="N81" s="47" t="str">
        <f>IF(BD!N81&lt;&gt;"",BD!N81,".")</f>
        <v>.</v>
      </c>
      <c r="O81" s="47" t="str">
        <f>IF(BD!O81&lt;&gt;"",BD!O81,".")</f>
        <v>.</v>
      </c>
      <c r="P81" s="47" t="str">
        <f>IF(BD!P81&lt;&gt;"",BD!P81,".")</f>
        <v>.</v>
      </c>
      <c r="Q81" s="49" t="str">
        <f>UPPER(IF(BD!Q81&lt;&gt;"",BD!Q81,"."))</f>
        <v>.</v>
      </c>
      <c r="R81" s="50" t="str">
        <f>IF(BD!R81&lt;&gt;"",BD!R81,".")</f>
        <v>.</v>
      </c>
      <c r="S81" s="50" t="str">
        <f>IF(BD!S81&lt;&gt;"",BD!S81,".")</f>
        <v>.</v>
      </c>
      <c r="T81" s="50" t="str">
        <f>IF(BD!T81&lt;&gt;"",BD!T81,".")</f>
        <v>.</v>
      </c>
      <c r="U81" s="51" t="str">
        <f>IF(BD!U81&lt;&gt;"",BD!U81,".")</f>
        <v>.</v>
      </c>
      <c r="V81" s="50" t="str">
        <f>IF(BD!V81&lt;&gt;"",BD!V81,".")</f>
        <v>.</v>
      </c>
      <c r="W81" s="50" t="str">
        <f>IF(BD!W81&lt;&gt;"",BD!W81,".")</f>
        <v>.</v>
      </c>
      <c r="X81" s="51" t="str">
        <f>IF(BD!X81&lt;&gt;"",BD!X81,".")</f>
        <v>.</v>
      </c>
      <c r="Y81" s="51" t="str">
        <f>IF(BD!Y81&lt;&gt;"",BD!Y81,".")</f>
        <v>.</v>
      </c>
      <c r="Z81" s="51" t="str">
        <f>IF(BD!Z81&lt;&gt;"",BD!Z81,".")</f>
        <v>.</v>
      </c>
      <c r="AA81" s="51" t="str">
        <f>IF(BD!AA81&lt;&gt;"",BD!AA81,".")</f>
        <v>.</v>
      </c>
      <c r="AB81" s="51" t="str">
        <f>PROPER(IF(BD!AB81&lt;&gt;"",BD!AB81,"."))</f>
        <v>.</v>
      </c>
      <c r="AC81" s="51" t="str">
        <f>PROPER(IF(BD!AC81&lt;&gt;"",BD!AC81,"."))</f>
        <v>.</v>
      </c>
      <c r="AD81" s="51" t="str">
        <f>PROPER(IF(BD!AD81&lt;&gt;"",BD!AD81,"."))</f>
        <v>.</v>
      </c>
      <c r="AE81" s="51" t="str">
        <f>PROPER(IF(BD!AE81&lt;&gt;"",BD!AE81,"."))</f>
        <v>.</v>
      </c>
      <c r="AF81" s="51" t="str">
        <f>PROPER(IF(BD!AF81&lt;&gt;"",BD!AF81,"."))</f>
        <v>.</v>
      </c>
      <c r="AG81" s="51" t="str">
        <f>PROPER(IF(BD!AG81&lt;&gt;"",BD!AG81,"."))</f>
        <v>.</v>
      </c>
      <c r="AH81" s="51" t="str">
        <f>PROPER(IF(BD!AH81&lt;&gt;"",BD!AH81,"."))</f>
        <v>.</v>
      </c>
      <c r="AI81" s="51" t="str">
        <f>PROPER(IF(BD!AI81&lt;&gt;"",BD!AI81,"."))</f>
        <v>.</v>
      </c>
      <c r="AJ81" s="50" t="str">
        <f>IF(BD!AJ81&lt;&gt;"",BD!AJ81,".")</f>
        <v>.</v>
      </c>
      <c r="AK81" s="50" t="str">
        <f>IF(BD!AK81&lt;&gt;"",BD!AK81,".")</f>
        <v>.</v>
      </c>
      <c r="AL81" s="52" t="str">
        <f>IF(BD!AL81&lt;&gt;"",BD!AL81,".")</f>
        <v>.</v>
      </c>
      <c r="AM81" s="52" t="str">
        <f>IF(BD!AM81&lt;&gt;"",BD!AM81,".")</f>
        <v>.</v>
      </c>
      <c r="AN81" s="52" t="str">
        <f>IF(BD!AN81&lt;&gt;"",BD!AN81,".")</f>
        <v>.</v>
      </c>
    </row>
    <row r="82" spans="1:40" x14ac:dyDescent="0.2">
      <c r="A82" s="53" t="str">
        <f>IF(BD!A82&lt;&gt;"",BD!A82,".")</f>
        <v>.</v>
      </c>
      <c r="B82" s="46" t="str">
        <f>IF(BD!B82&lt;&gt;"",BD!B82,".")</f>
        <v>.</v>
      </c>
      <c r="C82" s="50" t="str">
        <f>IF(BD!C82&lt;&gt;"",BD!C82,".")</f>
        <v>.</v>
      </c>
      <c r="D82" s="47" t="str">
        <f>IF(BD!D82&lt;&gt;"",BD!D82,".")</f>
        <v>.</v>
      </c>
      <c r="E82" s="51" t="str">
        <f>IFERROR(VLOOKUP(BD!E82,'Tabla Códigos'!$B$6:$C$13,2,FALSE),".")</f>
        <v>.</v>
      </c>
      <c r="F82" s="51" t="str">
        <f>IFERROR(VLOOKUP(BD!F82,'Tabla Códigos'!$G$6:$H$29,2,FALSE),".")</f>
        <v>.</v>
      </c>
      <c r="G82" s="46" t="str">
        <f>IF(BD!G82&lt;&gt;"",BD!G82,".")</f>
        <v>.</v>
      </c>
      <c r="H82" s="51" t="str">
        <f>IFERROR(VLOOKUP(BD!H82,'Tabla Códigos'!$B$18:$D$59,2,FALSE),".")</f>
        <v>.</v>
      </c>
      <c r="I82" s="47" t="str">
        <f>UPPER(IF(BD!I82&lt;&gt;"",BD!I82,"."))</f>
        <v>.</v>
      </c>
      <c r="J82" s="47" t="str">
        <f>IF(BD!J82&lt;&gt;"",BD!J82,".")</f>
        <v>.</v>
      </c>
      <c r="K82" s="47" t="str">
        <f>IF(BD!K82&lt;&gt;"",BD!K82,".")</f>
        <v>.</v>
      </c>
      <c r="L82" s="47" t="str">
        <f>IF(BD!L82&lt;&gt;"",BD!L82,".")</f>
        <v>.</v>
      </c>
      <c r="M82" s="47" t="str">
        <f>IF(BD!M82&lt;&gt;"",BD!M82,".")</f>
        <v>.</v>
      </c>
      <c r="N82" s="47" t="str">
        <f>IF(BD!N82&lt;&gt;"",BD!N82,".")</f>
        <v>.</v>
      </c>
      <c r="O82" s="47" t="str">
        <f>IF(BD!O82&lt;&gt;"",BD!O82,".")</f>
        <v>.</v>
      </c>
      <c r="P82" s="47" t="str">
        <f>IF(BD!P82&lt;&gt;"",BD!P82,".")</f>
        <v>.</v>
      </c>
      <c r="Q82" s="49" t="str">
        <f>UPPER(IF(BD!Q82&lt;&gt;"",BD!Q82,"."))</f>
        <v>.</v>
      </c>
      <c r="R82" s="50" t="str">
        <f>IF(BD!R82&lt;&gt;"",BD!R82,".")</f>
        <v>.</v>
      </c>
      <c r="S82" s="50" t="str">
        <f>IF(BD!S82&lt;&gt;"",BD!S82,".")</f>
        <v>.</v>
      </c>
      <c r="T82" s="50" t="str">
        <f>IF(BD!T82&lt;&gt;"",BD!T82,".")</f>
        <v>.</v>
      </c>
      <c r="U82" s="51" t="str">
        <f>IF(BD!U82&lt;&gt;"",BD!U82,".")</f>
        <v>.</v>
      </c>
      <c r="V82" s="50" t="str">
        <f>IF(BD!V82&lt;&gt;"",BD!V82,".")</f>
        <v>.</v>
      </c>
      <c r="W82" s="50" t="str">
        <f>IF(BD!W82&lt;&gt;"",BD!W82,".")</f>
        <v>.</v>
      </c>
      <c r="X82" s="51" t="str">
        <f>IF(BD!X82&lt;&gt;"",BD!X82,".")</f>
        <v>.</v>
      </c>
      <c r="Y82" s="51" t="str">
        <f>IF(BD!Y82&lt;&gt;"",BD!Y82,".")</f>
        <v>.</v>
      </c>
      <c r="Z82" s="51" t="str">
        <f>IF(BD!Z82&lt;&gt;"",BD!Z82,".")</f>
        <v>.</v>
      </c>
      <c r="AA82" s="51" t="str">
        <f>IF(BD!AA82&lt;&gt;"",BD!AA82,".")</f>
        <v>.</v>
      </c>
      <c r="AB82" s="51" t="str">
        <f>PROPER(IF(BD!AB82&lt;&gt;"",BD!AB82,"."))</f>
        <v>.</v>
      </c>
      <c r="AC82" s="51" t="str">
        <f>PROPER(IF(BD!AC82&lt;&gt;"",BD!AC82,"."))</f>
        <v>.</v>
      </c>
      <c r="AD82" s="51" t="str">
        <f>PROPER(IF(BD!AD82&lt;&gt;"",BD!AD82,"."))</f>
        <v>.</v>
      </c>
      <c r="AE82" s="51" t="str">
        <f>PROPER(IF(BD!AE82&lt;&gt;"",BD!AE82,"."))</f>
        <v>.</v>
      </c>
      <c r="AF82" s="51" t="str">
        <f>PROPER(IF(BD!AF82&lt;&gt;"",BD!AF82,"."))</f>
        <v>.</v>
      </c>
      <c r="AG82" s="51" t="str">
        <f>PROPER(IF(BD!AG82&lt;&gt;"",BD!AG82,"."))</f>
        <v>.</v>
      </c>
      <c r="AH82" s="51" t="str">
        <f>PROPER(IF(BD!AH82&lt;&gt;"",BD!AH82,"."))</f>
        <v>.</v>
      </c>
      <c r="AI82" s="51" t="str">
        <f>PROPER(IF(BD!AI82&lt;&gt;"",BD!AI82,"."))</f>
        <v>.</v>
      </c>
      <c r="AJ82" s="50" t="str">
        <f>IF(BD!AJ82&lt;&gt;"",BD!AJ82,".")</f>
        <v>.</v>
      </c>
      <c r="AK82" s="50" t="str">
        <f>IF(BD!AK82&lt;&gt;"",BD!AK82,".")</f>
        <v>.</v>
      </c>
      <c r="AL82" s="52" t="str">
        <f>IF(BD!AL82&lt;&gt;"",BD!AL82,".")</f>
        <v>.</v>
      </c>
      <c r="AM82" s="52" t="str">
        <f>IF(BD!AM82&lt;&gt;"",BD!AM82,".")</f>
        <v>.</v>
      </c>
      <c r="AN82" s="52" t="str">
        <f>IF(BD!AN82&lt;&gt;"",BD!AN82,".")</f>
        <v>.</v>
      </c>
    </row>
    <row r="83" spans="1:40" x14ac:dyDescent="0.2">
      <c r="A83" s="53" t="str">
        <f>IF(BD!A83&lt;&gt;"",BD!A83,".")</f>
        <v>.</v>
      </c>
      <c r="B83" s="46" t="str">
        <f>IF(BD!B83&lt;&gt;"",BD!B83,".")</f>
        <v>.</v>
      </c>
      <c r="C83" s="50" t="str">
        <f>IF(BD!C83&lt;&gt;"",BD!C83,".")</f>
        <v>.</v>
      </c>
      <c r="D83" s="47" t="str">
        <f>IF(BD!D83&lt;&gt;"",BD!D83,".")</f>
        <v>.</v>
      </c>
      <c r="E83" s="51" t="str">
        <f>IFERROR(VLOOKUP(BD!E83,'Tabla Códigos'!$B$6:$C$13,2,FALSE),".")</f>
        <v>.</v>
      </c>
      <c r="F83" s="51" t="str">
        <f>IFERROR(VLOOKUP(BD!F83,'Tabla Códigos'!$G$6:$H$29,2,FALSE),".")</f>
        <v>.</v>
      </c>
      <c r="G83" s="46" t="str">
        <f>IF(BD!G83&lt;&gt;"",BD!G83,".")</f>
        <v>.</v>
      </c>
      <c r="H83" s="51" t="str">
        <f>IFERROR(VLOOKUP(BD!H83,'Tabla Códigos'!$B$18:$D$59,2,FALSE),".")</f>
        <v>.</v>
      </c>
      <c r="I83" s="47" t="str">
        <f>UPPER(IF(BD!I83&lt;&gt;"",BD!I83,"."))</f>
        <v>.</v>
      </c>
      <c r="J83" s="47" t="str">
        <f>IF(BD!J83&lt;&gt;"",BD!J83,".")</f>
        <v>.</v>
      </c>
      <c r="K83" s="47" t="str">
        <f>IF(BD!K83&lt;&gt;"",BD!K83,".")</f>
        <v>.</v>
      </c>
      <c r="L83" s="47" t="str">
        <f>IF(BD!L83&lt;&gt;"",BD!L83,".")</f>
        <v>.</v>
      </c>
      <c r="M83" s="47" t="str">
        <f>IF(BD!M83&lt;&gt;"",BD!M83,".")</f>
        <v>.</v>
      </c>
      <c r="N83" s="47" t="str">
        <f>IF(BD!N83&lt;&gt;"",BD!N83,".")</f>
        <v>.</v>
      </c>
      <c r="O83" s="47" t="str">
        <f>IF(BD!O83&lt;&gt;"",BD!O83,".")</f>
        <v>.</v>
      </c>
      <c r="P83" s="47" t="str">
        <f>IF(BD!P83&lt;&gt;"",BD!P83,".")</f>
        <v>.</v>
      </c>
      <c r="Q83" s="49" t="str">
        <f>UPPER(IF(BD!Q83&lt;&gt;"",BD!Q83,"."))</f>
        <v>.</v>
      </c>
      <c r="R83" s="50" t="str">
        <f>IF(BD!R83&lt;&gt;"",BD!R83,".")</f>
        <v>.</v>
      </c>
      <c r="S83" s="50" t="str">
        <f>IF(BD!S83&lt;&gt;"",BD!S83,".")</f>
        <v>.</v>
      </c>
      <c r="T83" s="50" t="str">
        <f>IF(BD!T83&lt;&gt;"",BD!T83,".")</f>
        <v>.</v>
      </c>
      <c r="U83" s="51" t="str">
        <f>IF(BD!U83&lt;&gt;"",BD!U83,".")</f>
        <v>.</v>
      </c>
      <c r="V83" s="50" t="str">
        <f>IF(BD!V83&lt;&gt;"",BD!V83,".")</f>
        <v>.</v>
      </c>
      <c r="W83" s="50" t="str">
        <f>IF(BD!W83&lt;&gt;"",BD!W83,".")</f>
        <v>.</v>
      </c>
      <c r="X83" s="51" t="str">
        <f>IF(BD!X83&lt;&gt;"",BD!X83,".")</f>
        <v>.</v>
      </c>
      <c r="Y83" s="51" t="str">
        <f>IF(BD!Y83&lt;&gt;"",BD!Y83,".")</f>
        <v>.</v>
      </c>
      <c r="Z83" s="51" t="str">
        <f>IF(BD!Z83&lt;&gt;"",BD!Z83,".")</f>
        <v>.</v>
      </c>
      <c r="AA83" s="51" t="str">
        <f>IF(BD!AA83&lt;&gt;"",BD!AA83,".")</f>
        <v>.</v>
      </c>
      <c r="AB83" s="51" t="str">
        <f>PROPER(IF(BD!AB83&lt;&gt;"",BD!AB83,"."))</f>
        <v>.</v>
      </c>
      <c r="AC83" s="51" t="str">
        <f>PROPER(IF(BD!AC83&lt;&gt;"",BD!AC83,"."))</f>
        <v>.</v>
      </c>
      <c r="AD83" s="51" t="str">
        <f>PROPER(IF(BD!AD83&lt;&gt;"",BD!AD83,"."))</f>
        <v>.</v>
      </c>
      <c r="AE83" s="51" t="str">
        <f>PROPER(IF(BD!AE83&lt;&gt;"",BD!AE83,"."))</f>
        <v>.</v>
      </c>
      <c r="AF83" s="51" t="str">
        <f>PROPER(IF(BD!AF83&lt;&gt;"",BD!AF83,"."))</f>
        <v>.</v>
      </c>
      <c r="AG83" s="51" t="str">
        <f>PROPER(IF(BD!AG83&lt;&gt;"",BD!AG83,"."))</f>
        <v>.</v>
      </c>
      <c r="AH83" s="51" t="str">
        <f>PROPER(IF(BD!AH83&lt;&gt;"",BD!AH83,"."))</f>
        <v>.</v>
      </c>
      <c r="AI83" s="51" t="str">
        <f>PROPER(IF(BD!AI83&lt;&gt;"",BD!AI83,"."))</f>
        <v>.</v>
      </c>
      <c r="AJ83" s="50" t="str">
        <f>IF(BD!AJ83&lt;&gt;"",BD!AJ83,".")</f>
        <v>.</v>
      </c>
      <c r="AK83" s="50" t="str">
        <f>IF(BD!AK83&lt;&gt;"",BD!AK83,".")</f>
        <v>.</v>
      </c>
      <c r="AL83" s="52" t="str">
        <f>IF(BD!AL83&lt;&gt;"",BD!AL83,".")</f>
        <v>.</v>
      </c>
      <c r="AM83" s="52" t="str">
        <f>IF(BD!AM83&lt;&gt;"",BD!AM83,".")</f>
        <v>.</v>
      </c>
      <c r="AN83" s="52" t="str">
        <f>IF(BD!AN83&lt;&gt;"",BD!AN83,".")</f>
        <v>.</v>
      </c>
    </row>
    <row r="84" spans="1:40" x14ac:dyDescent="0.2">
      <c r="A84" s="53" t="str">
        <f>IF(BD!A84&lt;&gt;"",BD!A84,".")</f>
        <v>.</v>
      </c>
      <c r="B84" s="46" t="str">
        <f>IF(BD!B84&lt;&gt;"",BD!B84,".")</f>
        <v>.</v>
      </c>
      <c r="C84" s="50" t="str">
        <f>IF(BD!C84&lt;&gt;"",BD!C84,".")</f>
        <v>.</v>
      </c>
      <c r="D84" s="47" t="str">
        <f>IF(BD!D84&lt;&gt;"",BD!D84,".")</f>
        <v>.</v>
      </c>
      <c r="E84" s="51" t="str">
        <f>IFERROR(VLOOKUP(BD!E84,'Tabla Códigos'!$B$6:$C$13,2,FALSE),".")</f>
        <v>.</v>
      </c>
      <c r="F84" s="51" t="str">
        <f>IFERROR(VLOOKUP(BD!F84,'Tabla Códigos'!$G$6:$H$29,2,FALSE),".")</f>
        <v>.</v>
      </c>
      <c r="G84" s="46" t="str">
        <f>IF(BD!G84&lt;&gt;"",BD!G84,".")</f>
        <v>.</v>
      </c>
      <c r="H84" s="51" t="str">
        <f>IFERROR(VLOOKUP(BD!H84,'Tabla Códigos'!$B$18:$D$59,2,FALSE),".")</f>
        <v>.</v>
      </c>
      <c r="I84" s="47" t="str">
        <f>UPPER(IF(BD!I84&lt;&gt;"",BD!I84,"."))</f>
        <v>.</v>
      </c>
      <c r="J84" s="47" t="str">
        <f>IF(BD!J84&lt;&gt;"",BD!J84,".")</f>
        <v>.</v>
      </c>
      <c r="K84" s="47" t="str">
        <f>IF(BD!K84&lt;&gt;"",BD!K84,".")</f>
        <v>.</v>
      </c>
      <c r="L84" s="47" t="str">
        <f>IF(BD!L84&lt;&gt;"",BD!L84,".")</f>
        <v>.</v>
      </c>
      <c r="M84" s="47" t="str">
        <f>IF(BD!M84&lt;&gt;"",BD!M84,".")</f>
        <v>.</v>
      </c>
      <c r="N84" s="47" t="str">
        <f>IF(BD!N84&lt;&gt;"",BD!N84,".")</f>
        <v>.</v>
      </c>
      <c r="O84" s="47" t="str">
        <f>IF(BD!O84&lt;&gt;"",BD!O84,".")</f>
        <v>.</v>
      </c>
      <c r="P84" s="47" t="str">
        <f>IF(BD!P84&lt;&gt;"",BD!P84,".")</f>
        <v>.</v>
      </c>
      <c r="Q84" s="49" t="str">
        <f>UPPER(IF(BD!Q84&lt;&gt;"",BD!Q84,"."))</f>
        <v>.</v>
      </c>
      <c r="R84" s="50" t="str">
        <f>IF(BD!R84&lt;&gt;"",BD!R84,".")</f>
        <v>.</v>
      </c>
      <c r="S84" s="50" t="str">
        <f>IF(BD!S84&lt;&gt;"",BD!S84,".")</f>
        <v>.</v>
      </c>
      <c r="T84" s="50" t="str">
        <f>IF(BD!T84&lt;&gt;"",BD!T84,".")</f>
        <v>.</v>
      </c>
      <c r="U84" s="51" t="str">
        <f>IF(BD!U84&lt;&gt;"",BD!U84,".")</f>
        <v>.</v>
      </c>
      <c r="V84" s="50" t="str">
        <f>IF(BD!V84&lt;&gt;"",BD!V84,".")</f>
        <v>.</v>
      </c>
      <c r="W84" s="50" t="str">
        <f>IF(BD!W84&lt;&gt;"",BD!W84,".")</f>
        <v>.</v>
      </c>
      <c r="X84" s="51" t="str">
        <f>IF(BD!X84&lt;&gt;"",BD!X84,".")</f>
        <v>.</v>
      </c>
      <c r="Y84" s="51" t="str">
        <f>IF(BD!Y84&lt;&gt;"",BD!Y84,".")</f>
        <v>.</v>
      </c>
      <c r="Z84" s="51" t="str">
        <f>IF(BD!Z84&lt;&gt;"",BD!Z84,".")</f>
        <v>.</v>
      </c>
      <c r="AA84" s="51" t="str">
        <f>IF(BD!AA84&lt;&gt;"",BD!AA84,".")</f>
        <v>.</v>
      </c>
      <c r="AB84" s="51" t="str">
        <f>PROPER(IF(BD!AB84&lt;&gt;"",BD!AB84,"."))</f>
        <v>.</v>
      </c>
      <c r="AC84" s="51" t="str">
        <f>PROPER(IF(BD!AC84&lt;&gt;"",BD!AC84,"."))</f>
        <v>.</v>
      </c>
      <c r="AD84" s="51" t="str">
        <f>PROPER(IF(BD!AD84&lt;&gt;"",BD!AD84,"."))</f>
        <v>.</v>
      </c>
      <c r="AE84" s="51" t="str">
        <f>PROPER(IF(BD!AE84&lt;&gt;"",BD!AE84,"."))</f>
        <v>.</v>
      </c>
      <c r="AF84" s="51" t="str">
        <f>PROPER(IF(BD!AF84&lt;&gt;"",BD!AF84,"."))</f>
        <v>.</v>
      </c>
      <c r="AG84" s="51" t="str">
        <f>PROPER(IF(BD!AG84&lt;&gt;"",BD!AG84,"."))</f>
        <v>.</v>
      </c>
      <c r="AH84" s="51" t="str">
        <f>PROPER(IF(BD!AH84&lt;&gt;"",BD!AH84,"."))</f>
        <v>.</v>
      </c>
      <c r="AI84" s="51" t="str">
        <f>PROPER(IF(BD!AI84&lt;&gt;"",BD!AI84,"."))</f>
        <v>.</v>
      </c>
      <c r="AJ84" s="50" t="str">
        <f>IF(BD!AJ84&lt;&gt;"",BD!AJ84,".")</f>
        <v>.</v>
      </c>
      <c r="AK84" s="50" t="str">
        <f>IF(BD!AK84&lt;&gt;"",BD!AK84,".")</f>
        <v>.</v>
      </c>
      <c r="AL84" s="52" t="str">
        <f>IF(BD!AL84&lt;&gt;"",BD!AL84,".")</f>
        <v>.</v>
      </c>
      <c r="AM84" s="52" t="str">
        <f>IF(BD!AM84&lt;&gt;"",BD!AM84,".")</f>
        <v>.</v>
      </c>
      <c r="AN84" s="52" t="str">
        <f>IF(BD!AN84&lt;&gt;"",BD!AN84,".")</f>
        <v>.</v>
      </c>
    </row>
    <row r="85" spans="1:40" x14ac:dyDescent="0.2">
      <c r="A85" s="53" t="str">
        <f>IF(BD!A85&lt;&gt;"",BD!A85,".")</f>
        <v>.</v>
      </c>
      <c r="B85" s="46" t="str">
        <f>IF(BD!B85&lt;&gt;"",BD!B85,".")</f>
        <v>.</v>
      </c>
      <c r="C85" s="50" t="str">
        <f>IF(BD!C85&lt;&gt;"",BD!C85,".")</f>
        <v>.</v>
      </c>
      <c r="D85" s="47" t="str">
        <f>IF(BD!D85&lt;&gt;"",BD!D85,".")</f>
        <v>.</v>
      </c>
      <c r="E85" s="51" t="str">
        <f>IFERROR(VLOOKUP(BD!E85,'Tabla Códigos'!$B$6:$C$13,2,FALSE),".")</f>
        <v>.</v>
      </c>
      <c r="F85" s="51" t="str">
        <f>IFERROR(VLOOKUP(BD!F85,'Tabla Códigos'!$G$6:$H$29,2,FALSE),".")</f>
        <v>.</v>
      </c>
      <c r="G85" s="46" t="str">
        <f>IF(BD!G85&lt;&gt;"",BD!G85,".")</f>
        <v>.</v>
      </c>
      <c r="H85" s="51" t="str">
        <f>IFERROR(VLOOKUP(BD!H85,'Tabla Códigos'!$B$18:$D$59,2,FALSE),".")</f>
        <v>.</v>
      </c>
      <c r="I85" s="47" t="str">
        <f>UPPER(IF(BD!I85&lt;&gt;"",BD!I85,"."))</f>
        <v>.</v>
      </c>
      <c r="J85" s="47" t="str">
        <f>IF(BD!J85&lt;&gt;"",BD!J85,".")</f>
        <v>.</v>
      </c>
      <c r="K85" s="47" t="str">
        <f>IF(BD!K85&lt;&gt;"",BD!K85,".")</f>
        <v>.</v>
      </c>
      <c r="L85" s="47" t="str">
        <f>IF(BD!L85&lt;&gt;"",BD!L85,".")</f>
        <v>.</v>
      </c>
      <c r="M85" s="47" t="str">
        <f>IF(BD!M85&lt;&gt;"",BD!M85,".")</f>
        <v>.</v>
      </c>
      <c r="N85" s="47" t="str">
        <f>IF(BD!N85&lt;&gt;"",BD!N85,".")</f>
        <v>.</v>
      </c>
      <c r="O85" s="47" t="str">
        <f>IF(BD!O85&lt;&gt;"",BD!O85,".")</f>
        <v>.</v>
      </c>
      <c r="P85" s="47" t="str">
        <f>IF(BD!P85&lt;&gt;"",BD!P85,".")</f>
        <v>.</v>
      </c>
      <c r="Q85" s="49" t="str">
        <f>UPPER(IF(BD!Q85&lt;&gt;"",BD!Q85,"."))</f>
        <v>.</v>
      </c>
      <c r="R85" s="50" t="str">
        <f>IF(BD!R85&lt;&gt;"",BD!R85,".")</f>
        <v>.</v>
      </c>
      <c r="S85" s="50" t="str">
        <f>IF(BD!S85&lt;&gt;"",BD!S85,".")</f>
        <v>.</v>
      </c>
      <c r="T85" s="50" t="str">
        <f>IF(BD!T85&lt;&gt;"",BD!T85,".")</f>
        <v>.</v>
      </c>
      <c r="U85" s="51" t="str">
        <f>IF(BD!U85&lt;&gt;"",BD!U85,".")</f>
        <v>.</v>
      </c>
      <c r="V85" s="50" t="str">
        <f>IF(BD!V85&lt;&gt;"",BD!V85,".")</f>
        <v>.</v>
      </c>
      <c r="W85" s="50" t="str">
        <f>IF(BD!W85&lt;&gt;"",BD!W85,".")</f>
        <v>.</v>
      </c>
      <c r="X85" s="51" t="str">
        <f>IF(BD!X85&lt;&gt;"",BD!X85,".")</f>
        <v>.</v>
      </c>
      <c r="Y85" s="51" t="str">
        <f>IF(BD!Y85&lt;&gt;"",BD!Y85,".")</f>
        <v>.</v>
      </c>
      <c r="Z85" s="51" t="str">
        <f>IF(BD!Z85&lt;&gt;"",BD!Z85,".")</f>
        <v>.</v>
      </c>
      <c r="AA85" s="51" t="str">
        <f>IF(BD!AA85&lt;&gt;"",BD!AA85,".")</f>
        <v>.</v>
      </c>
      <c r="AB85" s="51" t="str">
        <f>PROPER(IF(BD!AB85&lt;&gt;"",BD!AB85,"."))</f>
        <v>.</v>
      </c>
      <c r="AC85" s="51" t="str">
        <f>PROPER(IF(BD!AC85&lt;&gt;"",BD!AC85,"."))</f>
        <v>.</v>
      </c>
      <c r="AD85" s="51" t="str">
        <f>PROPER(IF(BD!AD85&lt;&gt;"",BD!AD85,"."))</f>
        <v>.</v>
      </c>
      <c r="AE85" s="51" t="str">
        <f>PROPER(IF(BD!AE85&lt;&gt;"",BD!AE85,"."))</f>
        <v>.</v>
      </c>
      <c r="AF85" s="51" t="str">
        <f>PROPER(IF(BD!AF85&lt;&gt;"",BD!AF85,"."))</f>
        <v>.</v>
      </c>
      <c r="AG85" s="51" t="str">
        <f>PROPER(IF(BD!AG85&lt;&gt;"",BD!AG85,"."))</f>
        <v>.</v>
      </c>
      <c r="AH85" s="51" t="str">
        <f>PROPER(IF(BD!AH85&lt;&gt;"",BD!AH85,"."))</f>
        <v>.</v>
      </c>
      <c r="AI85" s="51" t="str">
        <f>PROPER(IF(BD!AI85&lt;&gt;"",BD!AI85,"."))</f>
        <v>.</v>
      </c>
      <c r="AJ85" s="50" t="str">
        <f>IF(BD!AJ85&lt;&gt;"",BD!AJ85,".")</f>
        <v>.</v>
      </c>
      <c r="AK85" s="50" t="str">
        <f>IF(BD!AK85&lt;&gt;"",BD!AK85,".")</f>
        <v>.</v>
      </c>
      <c r="AL85" s="52" t="str">
        <f>IF(BD!AL85&lt;&gt;"",BD!AL85,".")</f>
        <v>.</v>
      </c>
      <c r="AM85" s="52" t="str">
        <f>IF(BD!AM85&lt;&gt;"",BD!AM85,".")</f>
        <v>.</v>
      </c>
      <c r="AN85" s="52" t="str">
        <f>IF(BD!AN85&lt;&gt;"",BD!AN85,".")</f>
        <v>.</v>
      </c>
    </row>
    <row r="86" spans="1:40" x14ac:dyDescent="0.2">
      <c r="A86" s="53" t="str">
        <f>IF(BD!A86&lt;&gt;"",BD!A86,".")</f>
        <v>.</v>
      </c>
      <c r="B86" s="46" t="str">
        <f>IF(BD!B86&lt;&gt;"",BD!B86,".")</f>
        <v>.</v>
      </c>
      <c r="C86" s="50" t="str">
        <f>IF(BD!C86&lt;&gt;"",BD!C86,".")</f>
        <v>.</v>
      </c>
      <c r="D86" s="47" t="str">
        <f>IF(BD!D86&lt;&gt;"",BD!D86,".")</f>
        <v>.</v>
      </c>
      <c r="E86" s="51" t="str">
        <f>IFERROR(VLOOKUP(BD!E86,'Tabla Códigos'!$B$6:$C$13,2,FALSE),".")</f>
        <v>.</v>
      </c>
      <c r="F86" s="51" t="str">
        <f>IFERROR(VLOOKUP(BD!F86,'Tabla Códigos'!$G$6:$H$29,2,FALSE),".")</f>
        <v>.</v>
      </c>
      <c r="G86" s="46" t="str">
        <f>IF(BD!G86&lt;&gt;"",BD!G86,".")</f>
        <v>.</v>
      </c>
      <c r="H86" s="51" t="str">
        <f>IFERROR(VLOOKUP(BD!H86,'Tabla Códigos'!$B$18:$D$59,2,FALSE),".")</f>
        <v>.</v>
      </c>
      <c r="I86" s="47" t="str">
        <f>UPPER(IF(BD!I86&lt;&gt;"",BD!I86,"."))</f>
        <v>.</v>
      </c>
      <c r="J86" s="47" t="str">
        <f>IF(BD!J86&lt;&gt;"",BD!J86,".")</f>
        <v>.</v>
      </c>
      <c r="K86" s="47" t="str">
        <f>IF(BD!K86&lt;&gt;"",BD!K86,".")</f>
        <v>.</v>
      </c>
      <c r="L86" s="47" t="str">
        <f>IF(BD!L86&lt;&gt;"",BD!L86,".")</f>
        <v>.</v>
      </c>
      <c r="M86" s="47" t="str">
        <f>IF(BD!M86&lt;&gt;"",BD!M86,".")</f>
        <v>.</v>
      </c>
      <c r="N86" s="47" t="str">
        <f>IF(BD!N86&lt;&gt;"",BD!N86,".")</f>
        <v>.</v>
      </c>
      <c r="O86" s="47" t="str">
        <f>IF(BD!O86&lt;&gt;"",BD!O86,".")</f>
        <v>.</v>
      </c>
      <c r="P86" s="47" t="str">
        <f>IF(BD!P86&lt;&gt;"",BD!P86,".")</f>
        <v>.</v>
      </c>
      <c r="Q86" s="49" t="str">
        <f>UPPER(IF(BD!Q86&lt;&gt;"",BD!Q86,"."))</f>
        <v>.</v>
      </c>
      <c r="R86" s="50" t="str">
        <f>IF(BD!R86&lt;&gt;"",BD!R86,".")</f>
        <v>.</v>
      </c>
      <c r="S86" s="50" t="str">
        <f>IF(BD!S86&lt;&gt;"",BD!S86,".")</f>
        <v>.</v>
      </c>
      <c r="T86" s="50" t="str">
        <f>IF(BD!T86&lt;&gt;"",BD!T86,".")</f>
        <v>.</v>
      </c>
      <c r="U86" s="51" t="str">
        <f>IF(BD!U86&lt;&gt;"",BD!U86,".")</f>
        <v>.</v>
      </c>
      <c r="V86" s="50" t="str">
        <f>IF(BD!V86&lt;&gt;"",BD!V86,".")</f>
        <v>.</v>
      </c>
      <c r="W86" s="50" t="str">
        <f>IF(BD!W86&lt;&gt;"",BD!W86,".")</f>
        <v>.</v>
      </c>
      <c r="X86" s="51" t="str">
        <f>IF(BD!X86&lt;&gt;"",BD!X86,".")</f>
        <v>.</v>
      </c>
      <c r="Y86" s="51" t="str">
        <f>IF(BD!Y86&lt;&gt;"",BD!Y86,".")</f>
        <v>.</v>
      </c>
      <c r="Z86" s="51" t="str">
        <f>IF(BD!Z86&lt;&gt;"",BD!Z86,".")</f>
        <v>.</v>
      </c>
      <c r="AA86" s="51" t="str">
        <f>IF(BD!AA86&lt;&gt;"",BD!AA86,".")</f>
        <v>.</v>
      </c>
      <c r="AB86" s="51" t="str">
        <f>PROPER(IF(BD!AB86&lt;&gt;"",BD!AB86,"."))</f>
        <v>.</v>
      </c>
      <c r="AC86" s="51" t="str">
        <f>PROPER(IF(BD!AC86&lt;&gt;"",BD!AC86,"."))</f>
        <v>.</v>
      </c>
      <c r="AD86" s="51" t="str">
        <f>PROPER(IF(BD!AD86&lt;&gt;"",BD!AD86,"."))</f>
        <v>.</v>
      </c>
      <c r="AE86" s="51" t="str">
        <f>PROPER(IF(BD!AE86&lt;&gt;"",BD!AE86,"."))</f>
        <v>.</v>
      </c>
      <c r="AF86" s="51" t="str">
        <f>PROPER(IF(BD!AF86&lt;&gt;"",BD!AF86,"."))</f>
        <v>.</v>
      </c>
      <c r="AG86" s="51" t="str">
        <f>PROPER(IF(BD!AG86&lt;&gt;"",BD!AG86,"."))</f>
        <v>.</v>
      </c>
      <c r="AH86" s="51" t="str">
        <f>PROPER(IF(BD!AH86&lt;&gt;"",BD!AH86,"."))</f>
        <v>.</v>
      </c>
      <c r="AI86" s="51" t="str">
        <f>PROPER(IF(BD!AI86&lt;&gt;"",BD!AI86,"."))</f>
        <v>.</v>
      </c>
      <c r="AJ86" s="50" t="str">
        <f>IF(BD!AJ86&lt;&gt;"",BD!AJ86,".")</f>
        <v>.</v>
      </c>
      <c r="AK86" s="50" t="str">
        <f>IF(BD!AK86&lt;&gt;"",BD!AK86,".")</f>
        <v>.</v>
      </c>
      <c r="AL86" s="52" t="str">
        <f>IF(BD!AL86&lt;&gt;"",BD!AL86,".")</f>
        <v>.</v>
      </c>
      <c r="AM86" s="52" t="str">
        <f>IF(BD!AM86&lt;&gt;"",BD!AM86,".")</f>
        <v>.</v>
      </c>
      <c r="AN86" s="52" t="str">
        <f>IF(BD!AN86&lt;&gt;"",BD!AN86,".")</f>
        <v>.</v>
      </c>
    </row>
    <row r="87" spans="1:40" x14ac:dyDescent="0.2">
      <c r="A87" s="53" t="str">
        <f>IF(BD!A87&lt;&gt;"",BD!A87,".")</f>
        <v>.</v>
      </c>
      <c r="B87" s="46" t="str">
        <f>IF(BD!B87&lt;&gt;"",BD!B87,".")</f>
        <v>.</v>
      </c>
      <c r="C87" s="50" t="str">
        <f>IF(BD!C87&lt;&gt;"",BD!C87,".")</f>
        <v>.</v>
      </c>
      <c r="D87" s="47" t="str">
        <f>IF(BD!D87&lt;&gt;"",BD!D87,".")</f>
        <v>.</v>
      </c>
      <c r="E87" s="51" t="str">
        <f>IFERROR(VLOOKUP(BD!E87,'Tabla Códigos'!$B$6:$C$13,2,FALSE),".")</f>
        <v>.</v>
      </c>
      <c r="F87" s="51" t="str">
        <f>IFERROR(VLOOKUP(BD!F87,'Tabla Códigos'!$G$6:$H$29,2,FALSE),".")</f>
        <v>.</v>
      </c>
      <c r="G87" s="46" t="str">
        <f>IF(BD!G87&lt;&gt;"",BD!G87,".")</f>
        <v>.</v>
      </c>
      <c r="H87" s="51" t="str">
        <f>IFERROR(VLOOKUP(BD!H87,'Tabla Códigos'!$B$18:$D$59,2,FALSE),".")</f>
        <v>.</v>
      </c>
      <c r="I87" s="47" t="str">
        <f>UPPER(IF(BD!I87&lt;&gt;"",BD!I87,"."))</f>
        <v>.</v>
      </c>
      <c r="J87" s="47" t="str">
        <f>IF(BD!J87&lt;&gt;"",BD!J87,".")</f>
        <v>.</v>
      </c>
      <c r="K87" s="47" t="str">
        <f>IF(BD!K87&lt;&gt;"",BD!K87,".")</f>
        <v>.</v>
      </c>
      <c r="L87" s="47" t="str">
        <f>IF(BD!L87&lt;&gt;"",BD!L87,".")</f>
        <v>.</v>
      </c>
      <c r="M87" s="47" t="str">
        <f>IF(BD!M87&lt;&gt;"",BD!M87,".")</f>
        <v>.</v>
      </c>
      <c r="N87" s="47" t="str">
        <f>IF(BD!N87&lt;&gt;"",BD!N87,".")</f>
        <v>.</v>
      </c>
      <c r="O87" s="47" t="str">
        <f>IF(BD!O87&lt;&gt;"",BD!O87,".")</f>
        <v>.</v>
      </c>
      <c r="P87" s="47" t="str">
        <f>IF(BD!P87&lt;&gt;"",BD!P87,".")</f>
        <v>.</v>
      </c>
      <c r="Q87" s="49" t="str">
        <f>UPPER(IF(BD!Q87&lt;&gt;"",BD!Q87,"."))</f>
        <v>.</v>
      </c>
      <c r="R87" s="50" t="str">
        <f>IF(BD!R87&lt;&gt;"",BD!R87,".")</f>
        <v>.</v>
      </c>
      <c r="S87" s="50" t="str">
        <f>IF(BD!S87&lt;&gt;"",BD!S87,".")</f>
        <v>.</v>
      </c>
      <c r="T87" s="50" t="str">
        <f>IF(BD!T87&lt;&gt;"",BD!T87,".")</f>
        <v>.</v>
      </c>
      <c r="U87" s="51" t="str">
        <f>IF(BD!U87&lt;&gt;"",BD!U87,".")</f>
        <v>.</v>
      </c>
      <c r="V87" s="50" t="str">
        <f>IF(BD!V87&lt;&gt;"",BD!V87,".")</f>
        <v>.</v>
      </c>
      <c r="W87" s="50" t="str">
        <f>IF(BD!W87&lt;&gt;"",BD!W87,".")</f>
        <v>.</v>
      </c>
      <c r="X87" s="51" t="str">
        <f>IF(BD!X87&lt;&gt;"",BD!X87,".")</f>
        <v>.</v>
      </c>
      <c r="Y87" s="51" t="str">
        <f>IF(BD!Y87&lt;&gt;"",BD!Y87,".")</f>
        <v>.</v>
      </c>
      <c r="Z87" s="51" t="str">
        <f>IF(BD!Z87&lt;&gt;"",BD!Z87,".")</f>
        <v>.</v>
      </c>
      <c r="AA87" s="51" t="str">
        <f>IF(BD!AA87&lt;&gt;"",BD!AA87,".")</f>
        <v>.</v>
      </c>
      <c r="AB87" s="51" t="str">
        <f>PROPER(IF(BD!AB87&lt;&gt;"",BD!AB87,"."))</f>
        <v>.</v>
      </c>
      <c r="AC87" s="51" t="str">
        <f>PROPER(IF(BD!AC87&lt;&gt;"",BD!AC87,"."))</f>
        <v>.</v>
      </c>
      <c r="AD87" s="51" t="str">
        <f>PROPER(IF(BD!AD87&lt;&gt;"",BD!AD87,"."))</f>
        <v>.</v>
      </c>
      <c r="AE87" s="51" t="str">
        <f>PROPER(IF(BD!AE87&lt;&gt;"",BD!AE87,"."))</f>
        <v>.</v>
      </c>
      <c r="AF87" s="51" t="str">
        <f>PROPER(IF(BD!AF87&lt;&gt;"",BD!AF87,"."))</f>
        <v>.</v>
      </c>
      <c r="AG87" s="51" t="str">
        <f>PROPER(IF(BD!AG87&lt;&gt;"",BD!AG87,"."))</f>
        <v>.</v>
      </c>
      <c r="AH87" s="51" t="str">
        <f>PROPER(IF(BD!AH87&lt;&gt;"",BD!AH87,"."))</f>
        <v>.</v>
      </c>
      <c r="AI87" s="51" t="str">
        <f>PROPER(IF(BD!AI87&lt;&gt;"",BD!AI87,"."))</f>
        <v>.</v>
      </c>
      <c r="AJ87" s="50" t="str">
        <f>IF(BD!AJ87&lt;&gt;"",BD!AJ87,".")</f>
        <v>.</v>
      </c>
      <c r="AK87" s="50" t="str">
        <f>IF(BD!AK87&lt;&gt;"",BD!AK87,".")</f>
        <v>.</v>
      </c>
      <c r="AL87" s="52" t="str">
        <f>IF(BD!AL87&lt;&gt;"",BD!AL87,".")</f>
        <v>.</v>
      </c>
      <c r="AM87" s="52" t="str">
        <f>IF(BD!AM87&lt;&gt;"",BD!AM87,".")</f>
        <v>.</v>
      </c>
      <c r="AN87" s="52" t="str">
        <f>IF(BD!AN87&lt;&gt;"",BD!AN87,".")</f>
        <v>.</v>
      </c>
    </row>
    <row r="88" spans="1:40" x14ac:dyDescent="0.2">
      <c r="A88" s="53" t="str">
        <f>IF(BD!A88&lt;&gt;"",BD!A88,".")</f>
        <v>.</v>
      </c>
      <c r="B88" s="46" t="str">
        <f>IF(BD!B88&lt;&gt;"",BD!B88,".")</f>
        <v>.</v>
      </c>
      <c r="C88" s="50" t="str">
        <f>IF(BD!C88&lt;&gt;"",BD!C88,".")</f>
        <v>.</v>
      </c>
      <c r="D88" s="47" t="str">
        <f>IF(BD!D88&lt;&gt;"",BD!D88,".")</f>
        <v>.</v>
      </c>
      <c r="E88" s="51" t="str">
        <f>IFERROR(VLOOKUP(BD!E88,'Tabla Códigos'!$B$6:$C$13,2,FALSE),".")</f>
        <v>.</v>
      </c>
      <c r="F88" s="51" t="str">
        <f>IFERROR(VLOOKUP(BD!F88,'Tabla Códigos'!$G$6:$H$29,2,FALSE),".")</f>
        <v>.</v>
      </c>
      <c r="G88" s="46" t="str">
        <f>IF(BD!G88&lt;&gt;"",BD!G88,".")</f>
        <v>.</v>
      </c>
      <c r="H88" s="51" t="str">
        <f>IFERROR(VLOOKUP(BD!H88,'Tabla Códigos'!$B$18:$D$59,2,FALSE),".")</f>
        <v>.</v>
      </c>
      <c r="I88" s="47" t="str">
        <f>UPPER(IF(BD!I88&lt;&gt;"",BD!I88,"."))</f>
        <v>.</v>
      </c>
      <c r="J88" s="47" t="str">
        <f>IF(BD!J88&lt;&gt;"",BD!J88,".")</f>
        <v>.</v>
      </c>
      <c r="K88" s="47" t="str">
        <f>IF(BD!K88&lt;&gt;"",BD!K88,".")</f>
        <v>.</v>
      </c>
      <c r="L88" s="47" t="str">
        <f>IF(BD!L88&lt;&gt;"",BD!L88,".")</f>
        <v>.</v>
      </c>
      <c r="M88" s="47" t="str">
        <f>IF(BD!M88&lt;&gt;"",BD!M88,".")</f>
        <v>.</v>
      </c>
      <c r="N88" s="47" t="str">
        <f>IF(BD!N88&lt;&gt;"",BD!N88,".")</f>
        <v>.</v>
      </c>
      <c r="O88" s="47" t="str">
        <f>IF(BD!O88&lt;&gt;"",BD!O88,".")</f>
        <v>.</v>
      </c>
      <c r="P88" s="47" t="str">
        <f>IF(BD!P88&lt;&gt;"",BD!P88,".")</f>
        <v>.</v>
      </c>
      <c r="Q88" s="49" t="str">
        <f>UPPER(IF(BD!Q88&lt;&gt;"",BD!Q88,"."))</f>
        <v>.</v>
      </c>
      <c r="R88" s="50" t="str">
        <f>IF(BD!R88&lt;&gt;"",BD!R88,".")</f>
        <v>.</v>
      </c>
      <c r="S88" s="50" t="str">
        <f>IF(BD!S88&lt;&gt;"",BD!S88,".")</f>
        <v>.</v>
      </c>
      <c r="T88" s="50" t="str">
        <f>IF(BD!T88&lt;&gt;"",BD!T88,".")</f>
        <v>.</v>
      </c>
      <c r="U88" s="51" t="str">
        <f>IF(BD!U88&lt;&gt;"",BD!U88,".")</f>
        <v>.</v>
      </c>
      <c r="V88" s="50" t="str">
        <f>IF(BD!V88&lt;&gt;"",BD!V88,".")</f>
        <v>.</v>
      </c>
      <c r="W88" s="50" t="str">
        <f>IF(BD!W88&lt;&gt;"",BD!W88,".")</f>
        <v>.</v>
      </c>
      <c r="X88" s="51" t="str">
        <f>IF(BD!X88&lt;&gt;"",BD!X88,".")</f>
        <v>.</v>
      </c>
      <c r="Y88" s="51" t="str">
        <f>IF(BD!Y88&lt;&gt;"",BD!Y88,".")</f>
        <v>.</v>
      </c>
      <c r="Z88" s="51" t="str">
        <f>IF(BD!Z88&lt;&gt;"",BD!Z88,".")</f>
        <v>.</v>
      </c>
      <c r="AA88" s="51" t="str">
        <f>IF(BD!AA88&lt;&gt;"",BD!AA88,".")</f>
        <v>.</v>
      </c>
      <c r="AB88" s="51" t="str">
        <f>PROPER(IF(BD!AB88&lt;&gt;"",BD!AB88,"."))</f>
        <v>.</v>
      </c>
      <c r="AC88" s="51" t="str">
        <f>PROPER(IF(BD!AC88&lt;&gt;"",BD!AC88,"."))</f>
        <v>.</v>
      </c>
      <c r="AD88" s="51" t="str">
        <f>PROPER(IF(BD!AD88&lt;&gt;"",BD!AD88,"."))</f>
        <v>.</v>
      </c>
      <c r="AE88" s="51" t="str">
        <f>PROPER(IF(BD!AE88&lt;&gt;"",BD!AE88,"."))</f>
        <v>.</v>
      </c>
      <c r="AF88" s="51" t="str">
        <f>PROPER(IF(BD!AF88&lt;&gt;"",BD!AF88,"."))</f>
        <v>.</v>
      </c>
      <c r="AG88" s="51" t="str">
        <f>PROPER(IF(BD!AG88&lt;&gt;"",BD!AG88,"."))</f>
        <v>.</v>
      </c>
      <c r="AH88" s="51" t="str">
        <f>PROPER(IF(BD!AH88&lt;&gt;"",BD!AH88,"."))</f>
        <v>.</v>
      </c>
      <c r="AI88" s="51" t="str">
        <f>PROPER(IF(BD!AI88&lt;&gt;"",BD!AI88,"."))</f>
        <v>.</v>
      </c>
      <c r="AJ88" s="50" t="str">
        <f>IF(BD!AJ88&lt;&gt;"",BD!AJ88,".")</f>
        <v>.</v>
      </c>
      <c r="AK88" s="50" t="str">
        <f>IF(BD!AK88&lt;&gt;"",BD!AK88,".")</f>
        <v>.</v>
      </c>
      <c r="AL88" s="52" t="str">
        <f>IF(BD!AL88&lt;&gt;"",BD!AL88,".")</f>
        <v>.</v>
      </c>
      <c r="AM88" s="52" t="str">
        <f>IF(BD!AM88&lt;&gt;"",BD!AM88,".")</f>
        <v>.</v>
      </c>
      <c r="AN88" s="52" t="str">
        <f>IF(BD!AN88&lt;&gt;"",BD!AN88,".")</f>
        <v>.</v>
      </c>
    </row>
    <row r="89" spans="1:40" x14ac:dyDescent="0.2">
      <c r="A89" s="53" t="str">
        <f>IF(BD!A89&lt;&gt;"",BD!A89,".")</f>
        <v>.</v>
      </c>
      <c r="B89" s="46" t="str">
        <f>IF(BD!B89&lt;&gt;"",BD!B89,".")</f>
        <v>.</v>
      </c>
      <c r="C89" s="50" t="str">
        <f>IF(BD!C89&lt;&gt;"",BD!C89,".")</f>
        <v>.</v>
      </c>
      <c r="D89" s="47" t="str">
        <f>IF(BD!D89&lt;&gt;"",BD!D89,".")</f>
        <v>.</v>
      </c>
      <c r="E89" s="51" t="str">
        <f>IFERROR(VLOOKUP(BD!E89,'Tabla Códigos'!$B$6:$C$13,2,FALSE),".")</f>
        <v>.</v>
      </c>
      <c r="F89" s="51" t="str">
        <f>IFERROR(VLOOKUP(BD!F89,'Tabla Códigos'!$G$6:$H$29,2,FALSE),".")</f>
        <v>.</v>
      </c>
      <c r="G89" s="46" t="str">
        <f>IF(BD!G89&lt;&gt;"",BD!G89,".")</f>
        <v>.</v>
      </c>
      <c r="H89" s="51" t="str">
        <f>IFERROR(VLOOKUP(BD!H89,'Tabla Códigos'!$B$18:$D$59,2,FALSE),".")</f>
        <v>.</v>
      </c>
      <c r="I89" s="47" t="str">
        <f>UPPER(IF(BD!I89&lt;&gt;"",BD!I89,"."))</f>
        <v>.</v>
      </c>
      <c r="J89" s="47" t="str">
        <f>IF(BD!J89&lt;&gt;"",BD!J89,".")</f>
        <v>.</v>
      </c>
      <c r="K89" s="47" t="str">
        <f>IF(BD!K89&lt;&gt;"",BD!K89,".")</f>
        <v>.</v>
      </c>
      <c r="L89" s="47" t="str">
        <f>IF(BD!L89&lt;&gt;"",BD!L89,".")</f>
        <v>.</v>
      </c>
      <c r="M89" s="47" t="str">
        <f>IF(BD!M89&lt;&gt;"",BD!M89,".")</f>
        <v>.</v>
      </c>
      <c r="N89" s="47" t="str">
        <f>IF(BD!N89&lt;&gt;"",BD!N89,".")</f>
        <v>.</v>
      </c>
      <c r="O89" s="47" t="str">
        <f>IF(BD!O89&lt;&gt;"",BD!O89,".")</f>
        <v>.</v>
      </c>
      <c r="P89" s="47" t="str">
        <f>IF(BD!P89&lt;&gt;"",BD!P89,".")</f>
        <v>.</v>
      </c>
      <c r="Q89" s="49" t="str">
        <f>UPPER(IF(BD!Q89&lt;&gt;"",BD!Q89,"."))</f>
        <v>.</v>
      </c>
      <c r="R89" s="50" t="str">
        <f>IF(BD!R89&lt;&gt;"",BD!R89,".")</f>
        <v>.</v>
      </c>
      <c r="S89" s="50" t="str">
        <f>IF(BD!S89&lt;&gt;"",BD!S89,".")</f>
        <v>.</v>
      </c>
      <c r="T89" s="50" t="str">
        <f>IF(BD!T89&lt;&gt;"",BD!T89,".")</f>
        <v>.</v>
      </c>
      <c r="U89" s="51" t="str">
        <f>IF(BD!U89&lt;&gt;"",BD!U89,".")</f>
        <v>.</v>
      </c>
      <c r="V89" s="50" t="str">
        <f>IF(BD!V89&lt;&gt;"",BD!V89,".")</f>
        <v>.</v>
      </c>
      <c r="W89" s="50" t="str">
        <f>IF(BD!W89&lt;&gt;"",BD!W89,".")</f>
        <v>.</v>
      </c>
      <c r="X89" s="51" t="str">
        <f>IF(BD!X89&lt;&gt;"",BD!X89,".")</f>
        <v>.</v>
      </c>
      <c r="Y89" s="51" t="str">
        <f>IF(BD!Y89&lt;&gt;"",BD!Y89,".")</f>
        <v>.</v>
      </c>
      <c r="Z89" s="51" t="str">
        <f>IF(BD!Z89&lt;&gt;"",BD!Z89,".")</f>
        <v>.</v>
      </c>
      <c r="AA89" s="51" t="str">
        <f>IF(BD!AA89&lt;&gt;"",BD!AA89,".")</f>
        <v>.</v>
      </c>
      <c r="AB89" s="51" t="str">
        <f>PROPER(IF(BD!AB89&lt;&gt;"",BD!AB89,"."))</f>
        <v>.</v>
      </c>
      <c r="AC89" s="51" t="str">
        <f>PROPER(IF(BD!AC89&lt;&gt;"",BD!AC89,"."))</f>
        <v>.</v>
      </c>
      <c r="AD89" s="51" t="str">
        <f>PROPER(IF(BD!AD89&lt;&gt;"",BD!AD89,"."))</f>
        <v>.</v>
      </c>
      <c r="AE89" s="51" t="str">
        <f>PROPER(IF(BD!AE89&lt;&gt;"",BD!AE89,"."))</f>
        <v>.</v>
      </c>
      <c r="AF89" s="51" t="str">
        <f>PROPER(IF(BD!AF89&lt;&gt;"",BD!AF89,"."))</f>
        <v>.</v>
      </c>
      <c r="AG89" s="51" t="str">
        <f>PROPER(IF(BD!AG89&lt;&gt;"",BD!AG89,"."))</f>
        <v>.</v>
      </c>
      <c r="AH89" s="51" t="str">
        <f>PROPER(IF(BD!AH89&lt;&gt;"",BD!AH89,"."))</f>
        <v>.</v>
      </c>
      <c r="AI89" s="51" t="str">
        <f>PROPER(IF(BD!AI89&lt;&gt;"",BD!AI89,"."))</f>
        <v>.</v>
      </c>
      <c r="AJ89" s="50" t="str">
        <f>IF(BD!AJ89&lt;&gt;"",BD!AJ89,".")</f>
        <v>.</v>
      </c>
      <c r="AK89" s="50" t="str">
        <f>IF(BD!AK89&lt;&gt;"",BD!AK89,".")</f>
        <v>.</v>
      </c>
      <c r="AL89" s="52" t="str">
        <f>IF(BD!AL89&lt;&gt;"",BD!AL89,".")</f>
        <v>.</v>
      </c>
      <c r="AM89" s="52" t="str">
        <f>IF(BD!AM89&lt;&gt;"",BD!AM89,".")</f>
        <v>.</v>
      </c>
      <c r="AN89" s="52" t="str">
        <f>IF(BD!AN89&lt;&gt;"",BD!AN89,".")</f>
        <v>.</v>
      </c>
    </row>
    <row r="90" spans="1:40" x14ac:dyDescent="0.2">
      <c r="A90" s="53" t="str">
        <f>IF(BD!A90&lt;&gt;"",BD!A90,".")</f>
        <v>.</v>
      </c>
      <c r="B90" s="46" t="str">
        <f>IF(BD!B90&lt;&gt;"",BD!B90,".")</f>
        <v>.</v>
      </c>
      <c r="C90" s="50" t="str">
        <f>IF(BD!C90&lt;&gt;"",BD!C90,".")</f>
        <v>.</v>
      </c>
      <c r="D90" s="47" t="str">
        <f>IF(BD!D90&lt;&gt;"",BD!D90,".")</f>
        <v>.</v>
      </c>
      <c r="E90" s="51" t="str">
        <f>IFERROR(VLOOKUP(BD!E90,'Tabla Códigos'!$B$6:$C$13,2,FALSE),".")</f>
        <v>.</v>
      </c>
      <c r="F90" s="51" t="str">
        <f>IFERROR(VLOOKUP(BD!F90,'Tabla Códigos'!$G$6:$H$29,2,FALSE),".")</f>
        <v>.</v>
      </c>
      <c r="G90" s="46" t="str">
        <f>IF(BD!G90&lt;&gt;"",BD!G90,".")</f>
        <v>.</v>
      </c>
      <c r="H90" s="51" t="str">
        <f>IFERROR(VLOOKUP(BD!H90,'Tabla Códigos'!$B$18:$D$59,2,FALSE),".")</f>
        <v>.</v>
      </c>
      <c r="I90" s="47" t="str">
        <f>UPPER(IF(BD!I90&lt;&gt;"",BD!I90,"."))</f>
        <v>.</v>
      </c>
      <c r="J90" s="47" t="str">
        <f>IF(BD!J90&lt;&gt;"",BD!J90,".")</f>
        <v>.</v>
      </c>
      <c r="K90" s="47" t="str">
        <f>IF(BD!K90&lt;&gt;"",BD!K90,".")</f>
        <v>.</v>
      </c>
      <c r="L90" s="47" t="str">
        <f>IF(BD!L90&lt;&gt;"",BD!L90,".")</f>
        <v>.</v>
      </c>
      <c r="M90" s="47" t="str">
        <f>IF(BD!M90&lt;&gt;"",BD!M90,".")</f>
        <v>.</v>
      </c>
      <c r="N90" s="47" t="str">
        <f>IF(BD!N90&lt;&gt;"",BD!N90,".")</f>
        <v>.</v>
      </c>
      <c r="O90" s="47" t="str">
        <f>IF(BD!O90&lt;&gt;"",BD!O90,".")</f>
        <v>.</v>
      </c>
      <c r="P90" s="47" t="str">
        <f>IF(BD!P90&lt;&gt;"",BD!P90,".")</f>
        <v>.</v>
      </c>
      <c r="Q90" s="49" t="str">
        <f>UPPER(IF(BD!Q90&lt;&gt;"",BD!Q90,"."))</f>
        <v>.</v>
      </c>
      <c r="R90" s="50" t="str">
        <f>IF(BD!R90&lt;&gt;"",BD!R90,".")</f>
        <v>.</v>
      </c>
      <c r="S90" s="50" t="str">
        <f>IF(BD!S90&lt;&gt;"",BD!S90,".")</f>
        <v>.</v>
      </c>
      <c r="T90" s="50" t="str">
        <f>IF(BD!T90&lt;&gt;"",BD!T90,".")</f>
        <v>.</v>
      </c>
      <c r="U90" s="51" t="str">
        <f>IF(BD!U90&lt;&gt;"",BD!U90,".")</f>
        <v>.</v>
      </c>
      <c r="V90" s="50" t="str">
        <f>IF(BD!V90&lt;&gt;"",BD!V90,".")</f>
        <v>.</v>
      </c>
      <c r="W90" s="50" t="str">
        <f>IF(BD!W90&lt;&gt;"",BD!W90,".")</f>
        <v>.</v>
      </c>
      <c r="X90" s="51" t="str">
        <f>IF(BD!X90&lt;&gt;"",BD!X90,".")</f>
        <v>.</v>
      </c>
      <c r="Y90" s="51" t="str">
        <f>IF(BD!Y90&lt;&gt;"",BD!Y90,".")</f>
        <v>.</v>
      </c>
      <c r="Z90" s="51" t="str">
        <f>IF(BD!Z90&lt;&gt;"",BD!Z90,".")</f>
        <v>.</v>
      </c>
      <c r="AA90" s="51" t="str">
        <f>IF(BD!AA90&lt;&gt;"",BD!AA90,".")</f>
        <v>.</v>
      </c>
      <c r="AB90" s="51" t="str">
        <f>PROPER(IF(BD!AB90&lt;&gt;"",BD!AB90,"."))</f>
        <v>.</v>
      </c>
      <c r="AC90" s="51" t="str">
        <f>PROPER(IF(BD!AC90&lt;&gt;"",BD!AC90,"."))</f>
        <v>.</v>
      </c>
      <c r="AD90" s="51" t="str">
        <f>PROPER(IF(BD!AD90&lt;&gt;"",BD!AD90,"."))</f>
        <v>.</v>
      </c>
      <c r="AE90" s="51" t="str">
        <f>PROPER(IF(BD!AE90&lt;&gt;"",BD!AE90,"."))</f>
        <v>.</v>
      </c>
      <c r="AF90" s="51" t="str">
        <f>PROPER(IF(BD!AF90&lt;&gt;"",BD!AF90,"."))</f>
        <v>.</v>
      </c>
      <c r="AG90" s="51" t="str">
        <f>PROPER(IF(BD!AG90&lt;&gt;"",BD!AG90,"."))</f>
        <v>.</v>
      </c>
      <c r="AH90" s="51" t="str">
        <f>PROPER(IF(BD!AH90&lt;&gt;"",BD!AH90,"."))</f>
        <v>.</v>
      </c>
      <c r="AI90" s="51" t="str">
        <f>PROPER(IF(BD!AI90&lt;&gt;"",BD!AI90,"."))</f>
        <v>.</v>
      </c>
      <c r="AJ90" s="50" t="str">
        <f>IF(BD!AJ90&lt;&gt;"",BD!AJ90,".")</f>
        <v>.</v>
      </c>
      <c r="AK90" s="50" t="str">
        <f>IF(BD!AK90&lt;&gt;"",BD!AK90,".")</f>
        <v>.</v>
      </c>
      <c r="AL90" s="52" t="str">
        <f>IF(BD!AL90&lt;&gt;"",BD!AL90,".")</f>
        <v>.</v>
      </c>
      <c r="AM90" s="52" t="str">
        <f>IF(BD!AM90&lt;&gt;"",BD!AM90,".")</f>
        <v>.</v>
      </c>
      <c r="AN90" s="52" t="str">
        <f>IF(BD!AN90&lt;&gt;"",BD!AN90,".")</f>
        <v>.</v>
      </c>
    </row>
    <row r="91" spans="1:40" x14ac:dyDescent="0.2">
      <c r="A91" s="53" t="str">
        <f>IF(BD!A91&lt;&gt;"",BD!A91,".")</f>
        <v>.</v>
      </c>
      <c r="B91" s="46" t="str">
        <f>IF(BD!B91&lt;&gt;"",BD!B91,".")</f>
        <v>.</v>
      </c>
      <c r="C91" s="50" t="str">
        <f>IF(BD!C91&lt;&gt;"",BD!C91,".")</f>
        <v>.</v>
      </c>
      <c r="D91" s="47" t="str">
        <f>IF(BD!D91&lt;&gt;"",BD!D91,".")</f>
        <v>.</v>
      </c>
      <c r="E91" s="51" t="str">
        <f>IFERROR(VLOOKUP(BD!E91,'Tabla Códigos'!$B$6:$C$13,2,FALSE),".")</f>
        <v>.</v>
      </c>
      <c r="F91" s="51" t="str">
        <f>IFERROR(VLOOKUP(BD!F91,'Tabla Códigos'!$G$6:$H$29,2,FALSE),".")</f>
        <v>.</v>
      </c>
      <c r="G91" s="46" t="str">
        <f>IF(BD!G91&lt;&gt;"",BD!G91,".")</f>
        <v>.</v>
      </c>
      <c r="H91" s="51" t="str">
        <f>IFERROR(VLOOKUP(BD!H91,'Tabla Códigos'!$B$18:$D$59,2,FALSE),".")</f>
        <v>.</v>
      </c>
      <c r="I91" s="47" t="str">
        <f>UPPER(IF(BD!I91&lt;&gt;"",BD!I91,"."))</f>
        <v>.</v>
      </c>
      <c r="J91" s="47" t="str">
        <f>IF(BD!J91&lt;&gt;"",BD!J91,".")</f>
        <v>.</v>
      </c>
      <c r="K91" s="47" t="str">
        <f>IF(BD!K91&lt;&gt;"",BD!K91,".")</f>
        <v>.</v>
      </c>
      <c r="L91" s="47" t="str">
        <f>IF(BD!L91&lt;&gt;"",BD!L91,".")</f>
        <v>.</v>
      </c>
      <c r="M91" s="47" t="str">
        <f>IF(BD!M91&lt;&gt;"",BD!M91,".")</f>
        <v>.</v>
      </c>
      <c r="N91" s="47" t="str">
        <f>IF(BD!N91&lt;&gt;"",BD!N91,".")</f>
        <v>.</v>
      </c>
      <c r="O91" s="47" t="str">
        <f>IF(BD!O91&lt;&gt;"",BD!O91,".")</f>
        <v>.</v>
      </c>
      <c r="P91" s="47" t="str">
        <f>IF(BD!P91&lt;&gt;"",BD!P91,".")</f>
        <v>.</v>
      </c>
      <c r="Q91" s="49" t="str">
        <f>UPPER(IF(BD!Q91&lt;&gt;"",BD!Q91,"."))</f>
        <v>.</v>
      </c>
      <c r="R91" s="50" t="str">
        <f>IF(BD!R91&lt;&gt;"",BD!R91,".")</f>
        <v>.</v>
      </c>
      <c r="S91" s="50" t="str">
        <f>IF(BD!S91&lt;&gt;"",BD!S91,".")</f>
        <v>.</v>
      </c>
      <c r="T91" s="50" t="str">
        <f>IF(BD!T91&lt;&gt;"",BD!T91,".")</f>
        <v>.</v>
      </c>
      <c r="U91" s="51" t="str">
        <f>IF(BD!U91&lt;&gt;"",BD!U91,".")</f>
        <v>.</v>
      </c>
      <c r="V91" s="50" t="str">
        <f>IF(BD!V91&lt;&gt;"",BD!V91,".")</f>
        <v>.</v>
      </c>
      <c r="W91" s="50" t="str">
        <f>IF(BD!W91&lt;&gt;"",BD!W91,".")</f>
        <v>.</v>
      </c>
      <c r="X91" s="51" t="str">
        <f>IF(BD!X91&lt;&gt;"",BD!X91,".")</f>
        <v>.</v>
      </c>
      <c r="Y91" s="51" t="str">
        <f>IF(BD!Y91&lt;&gt;"",BD!Y91,".")</f>
        <v>.</v>
      </c>
      <c r="Z91" s="51" t="str">
        <f>IF(BD!Z91&lt;&gt;"",BD!Z91,".")</f>
        <v>.</v>
      </c>
      <c r="AA91" s="51" t="str">
        <f>IF(BD!AA91&lt;&gt;"",BD!AA91,".")</f>
        <v>.</v>
      </c>
      <c r="AB91" s="51" t="str">
        <f>PROPER(IF(BD!AB91&lt;&gt;"",BD!AB91,"."))</f>
        <v>.</v>
      </c>
      <c r="AC91" s="51" t="str">
        <f>PROPER(IF(BD!AC91&lt;&gt;"",BD!AC91,"."))</f>
        <v>.</v>
      </c>
      <c r="AD91" s="51" t="str">
        <f>PROPER(IF(BD!AD91&lt;&gt;"",BD!AD91,"."))</f>
        <v>.</v>
      </c>
      <c r="AE91" s="51" t="str">
        <f>PROPER(IF(BD!AE91&lt;&gt;"",BD!AE91,"."))</f>
        <v>.</v>
      </c>
      <c r="AF91" s="51" t="str">
        <f>PROPER(IF(BD!AF91&lt;&gt;"",BD!AF91,"."))</f>
        <v>.</v>
      </c>
      <c r="AG91" s="51" t="str">
        <f>PROPER(IF(BD!AG91&lt;&gt;"",BD!AG91,"."))</f>
        <v>.</v>
      </c>
      <c r="AH91" s="51" t="str">
        <f>PROPER(IF(BD!AH91&lt;&gt;"",BD!AH91,"."))</f>
        <v>.</v>
      </c>
      <c r="AI91" s="51" t="str">
        <f>PROPER(IF(BD!AI91&lt;&gt;"",BD!AI91,"."))</f>
        <v>.</v>
      </c>
      <c r="AJ91" s="50" t="str">
        <f>IF(BD!AJ91&lt;&gt;"",BD!AJ91,".")</f>
        <v>.</v>
      </c>
      <c r="AK91" s="50" t="str">
        <f>IF(BD!AK91&lt;&gt;"",BD!AK91,".")</f>
        <v>.</v>
      </c>
      <c r="AL91" s="52" t="str">
        <f>IF(BD!AL91&lt;&gt;"",BD!AL91,".")</f>
        <v>.</v>
      </c>
      <c r="AM91" s="52" t="str">
        <f>IF(BD!AM91&lt;&gt;"",BD!AM91,".")</f>
        <v>.</v>
      </c>
      <c r="AN91" s="52" t="str">
        <f>IF(BD!AN91&lt;&gt;"",BD!AN91,".")</f>
        <v>.</v>
      </c>
    </row>
    <row r="92" spans="1:40" x14ac:dyDescent="0.2">
      <c r="A92" s="53" t="str">
        <f>IF(BD!A92&lt;&gt;"",BD!A92,".")</f>
        <v>.</v>
      </c>
      <c r="B92" s="46" t="str">
        <f>IF(BD!B92&lt;&gt;"",BD!B92,".")</f>
        <v>.</v>
      </c>
      <c r="C92" s="50" t="str">
        <f>IF(BD!C92&lt;&gt;"",BD!C92,".")</f>
        <v>.</v>
      </c>
      <c r="D92" s="47" t="str">
        <f>IF(BD!D92&lt;&gt;"",BD!D92,".")</f>
        <v>.</v>
      </c>
      <c r="E92" s="51" t="str">
        <f>IFERROR(VLOOKUP(BD!E92,'Tabla Códigos'!$B$6:$C$13,2,FALSE),".")</f>
        <v>.</v>
      </c>
      <c r="F92" s="51" t="str">
        <f>IFERROR(VLOOKUP(BD!F92,'Tabla Códigos'!$G$6:$H$29,2,FALSE),".")</f>
        <v>.</v>
      </c>
      <c r="G92" s="46" t="str">
        <f>IF(BD!G92&lt;&gt;"",BD!G92,".")</f>
        <v>.</v>
      </c>
      <c r="H92" s="51" t="str">
        <f>IFERROR(VLOOKUP(BD!H92,'Tabla Códigos'!$B$18:$D$59,2,FALSE),".")</f>
        <v>.</v>
      </c>
      <c r="I92" s="47" t="str">
        <f>UPPER(IF(BD!I92&lt;&gt;"",BD!I92,"."))</f>
        <v>.</v>
      </c>
      <c r="J92" s="47" t="str">
        <f>IF(BD!J92&lt;&gt;"",BD!J92,".")</f>
        <v>.</v>
      </c>
      <c r="K92" s="47" t="str">
        <f>IF(BD!K92&lt;&gt;"",BD!K92,".")</f>
        <v>.</v>
      </c>
      <c r="L92" s="47" t="str">
        <f>IF(BD!L92&lt;&gt;"",BD!L92,".")</f>
        <v>.</v>
      </c>
      <c r="M92" s="47" t="str">
        <f>IF(BD!M92&lt;&gt;"",BD!M92,".")</f>
        <v>.</v>
      </c>
      <c r="N92" s="47" t="str">
        <f>IF(BD!N92&lt;&gt;"",BD!N92,".")</f>
        <v>.</v>
      </c>
      <c r="O92" s="47" t="str">
        <f>IF(BD!O92&lt;&gt;"",BD!O92,".")</f>
        <v>.</v>
      </c>
      <c r="P92" s="47" t="str">
        <f>IF(BD!P92&lt;&gt;"",BD!P92,".")</f>
        <v>.</v>
      </c>
      <c r="Q92" s="49" t="str">
        <f>UPPER(IF(BD!Q92&lt;&gt;"",BD!Q92,"."))</f>
        <v>.</v>
      </c>
      <c r="R92" s="50" t="str">
        <f>IF(BD!R92&lt;&gt;"",BD!R92,".")</f>
        <v>.</v>
      </c>
      <c r="S92" s="50" t="str">
        <f>IF(BD!S92&lt;&gt;"",BD!S92,".")</f>
        <v>.</v>
      </c>
      <c r="T92" s="50" t="str">
        <f>IF(BD!T92&lt;&gt;"",BD!T92,".")</f>
        <v>.</v>
      </c>
      <c r="U92" s="51" t="str">
        <f>IF(BD!U92&lt;&gt;"",BD!U92,".")</f>
        <v>.</v>
      </c>
      <c r="V92" s="50" t="str">
        <f>IF(BD!V92&lt;&gt;"",BD!V92,".")</f>
        <v>.</v>
      </c>
      <c r="W92" s="50" t="str">
        <f>IF(BD!W92&lt;&gt;"",BD!W92,".")</f>
        <v>.</v>
      </c>
      <c r="X92" s="51" t="str">
        <f>IF(BD!X92&lt;&gt;"",BD!X92,".")</f>
        <v>.</v>
      </c>
      <c r="Y92" s="51" t="str">
        <f>IF(BD!Y92&lt;&gt;"",BD!Y92,".")</f>
        <v>.</v>
      </c>
      <c r="Z92" s="51" t="str">
        <f>IF(BD!Z92&lt;&gt;"",BD!Z92,".")</f>
        <v>.</v>
      </c>
      <c r="AA92" s="51" t="str">
        <f>IF(BD!AA92&lt;&gt;"",BD!AA92,".")</f>
        <v>.</v>
      </c>
      <c r="AB92" s="51" t="str">
        <f>PROPER(IF(BD!AB92&lt;&gt;"",BD!AB92,"."))</f>
        <v>.</v>
      </c>
      <c r="AC92" s="51" t="str">
        <f>PROPER(IF(BD!AC92&lt;&gt;"",BD!AC92,"."))</f>
        <v>.</v>
      </c>
      <c r="AD92" s="51" t="str">
        <f>PROPER(IF(BD!AD92&lt;&gt;"",BD!AD92,"."))</f>
        <v>.</v>
      </c>
      <c r="AE92" s="51" t="str">
        <f>PROPER(IF(BD!AE92&lt;&gt;"",BD!AE92,"."))</f>
        <v>.</v>
      </c>
      <c r="AF92" s="51" t="str">
        <f>PROPER(IF(BD!AF92&lt;&gt;"",BD!AF92,"."))</f>
        <v>.</v>
      </c>
      <c r="AG92" s="51" t="str">
        <f>PROPER(IF(BD!AG92&lt;&gt;"",BD!AG92,"."))</f>
        <v>.</v>
      </c>
      <c r="AH92" s="51" t="str">
        <f>PROPER(IF(BD!AH92&lt;&gt;"",BD!AH92,"."))</f>
        <v>.</v>
      </c>
      <c r="AI92" s="51" t="str">
        <f>PROPER(IF(BD!AI92&lt;&gt;"",BD!AI92,"."))</f>
        <v>.</v>
      </c>
      <c r="AJ92" s="50" t="str">
        <f>IF(BD!AJ92&lt;&gt;"",BD!AJ92,".")</f>
        <v>.</v>
      </c>
      <c r="AK92" s="50" t="str">
        <f>IF(BD!AK92&lt;&gt;"",BD!AK92,".")</f>
        <v>.</v>
      </c>
      <c r="AL92" s="52" t="str">
        <f>IF(BD!AL92&lt;&gt;"",BD!AL92,".")</f>
        <v>.</v>
      </c>
      <c r="AM92" s="52" t="str">
        <f>IF(BD!AM92&lt;&gt;"",BD!AM92,".")</f>
        <v>.</v>
      </c>
      <c r="AN92" s="52" t="str">
        <f>IF(BD!AN92&lt;&gt;"",BD!AN92,".")</f>
        <v>.</v>
      </c>
    </row>
    <row r="93" spans="1:40" x14ac:dyDescent="0.2">
      <c r="A93" s="53" t="str">
        <f>IF(BD!A93&lt;&gt;"",BD!A93,".")</f>
        <v>.</v>
      </c>
      <c r="B93" s="46" t="str">
        <f>IF(BD!B93&lt;&gt;"",BD!B93,".")</f>
        <v>.</v>
      </c>
      <c r="C93" s="50" t="str">
        <f>IF(BD!C93&lt;&gt;"",BD!C93,".")</f>
        <v>.</v>
      </c>
      <c r="D93" s="47" t="str">
        <f>IF(BD!D93&lt;&gt;"",BD!D93,".")</f>
        <v>.</v>
      </c>
      <c r="E93" s="51" t="str">
        <f>IFERROR(VLOOKUP(BD!E93,'Tabla Códigos'!$B$6:$C$13,2,FALSE),".")</f>
        <v>.</v>
      </c>
      <c r="F93" s="51" t="str">
        <f>IFERROR(VLOOKUP(BD!F93,'Tabla Códigos'!$G$6:$H$29,2,FALSE),".")</f>
        <v>.</v>
      </c>
      <c r="G93" s="46" t="str">
        <f>IF(BD!G93&lt;&gt;"",BD!G93,".")</f>
        <v>.</v>
      </c>
      <c r="H93" s="51" t="str">
        <f>IFERROR(VLOOKUP(BD!H93,'Tabla Códigos'!$B$18:$D$59,2,FALSE),".")</f>
        <v>.</v>
      </c>
      <c r="I93" s="47" t="str">
        <f>UPPER(IF(BD!I93&lt;&gt;"",BD!I93,"."))</f>
        <v>.</v>
      </c>
      <c r="J93" s="47" t="str">
        <f>IF(BD!J93&lt;&gt;"",BD!J93,".")</f>
        <v>.</v>
      </c>
      <c r="K93" s="47" t="str">
        <f>IF(BD!K93&lt;&gt;"",BD!K93,".")</f>
        <v>.</v>
      </c>
      <c r="L93" s="47" t="str">
        <f>IF(BD!L93&lt;&gt;"",BD!L93,".")</f>
        <v>.</v>
      </c>
      <c r="M93" s="47" t="str">
        <f>IF(BD!M93&lt;&gt;"",BD!M93,".")</f>
        <v>.</v>
      </c>
      <c r="N93" s="47" t="str">
        <f>IF(BD!N93&lt;&gt;"",BD!N93,".")</f>
        <v>.</v>
      </c>
      <c r="O93" s="47" t="str">
        <f>IF(BD!O93&lt;&gt;"",BD!O93,".")</f>
        <v>.</v>
      </c>
      <c r="P93" s="47" t="str">
        <f>IF(BD!P93&lt;&gt;"",BD!P93,".")</f>
        <v>.</v>
      </c>
      <c r="Q93" s="49" t="str">
        <f>UPPER(IF(BD!Q93&lt;&gt;"",BD!Q93,"."))</f>
        <v>.</v>
      </c>
      <c r="R93" s="50" t="str">
        <f>IF(BD!R93&lt;&gt;"",BD!R93,".")</f>
        <v>.</v>
      </c>
      <c r="S93" s="50" t="str">
        <f>IF(BD!S93&lt;&gt;"",BD!S93,".")</f>
        <v>.</v>
      </c>
      <c r="T93" s="50" t="str">
        <f>IF(BD!T93&lt;&gt;"",BD!T93,".")</f>
        <v>.</v>
      </c>
      <c r="U93" s="51" t="str">
        <f>IF(BD!U93&lt;&gt;"",BD!U93,".")</f>
        <v>.</v>
      </c>
      <c r="V93" s="50" t="str">
        <f>IF(BD!V93&lt;&gt;"",BD!V93,".")</f>
        <v>.</v>
      </c>
      <c r="W93" s="50" t="str">
        <f>IF(BD!W93&lt;&gt;"",BD!W93,".")</f>
        <v>.</v>
      </c>
      <c r="X93" s="51" t="str">
        <f>IF(BD!X93&lt;&gt;"",BD!X93,".")</f>
        <v>.</v>
      </c>
      <c r="Y93" s="51" t="str">
        <f>IF(BD!Y93&lt;&gt;"",BD!Y93,".")</f>
        <v>.</v>
      </c>
      <c r="Z93" s="51" t="str">
        <f>IF(BD!Z93&lt;&gt;"",BD!Z93,".")</f>
        <v>.</v>
      </c>
      <c r="AA93" s="51" t="str">
        <f>IF(BD!AA93&lt;&gt;"",BD!AA93,".")</f>
        <v>.</v>
      </c>
      <c r="AB93" s="51" t="str">
        <f>PROPER(IF(BD!AB93&lt;&gt;"",BD!AB93,"."))</f>
        <v>.</v>
      </c>
      <c r="AC93" s="51" t="str">
        <f>PROPER(IF(BD!AC93&lt;&gt;"",BD!AC93,"."))</f>
        <v>.</v>
      </c>
      <c r="AD93" s="51" t="str">
        <f>PROPER(IF(BD!AD93&lt;&gt;"",BD!AD93,"."))</f>
        <v>.</v>
      </c>
      <c r="AE93" s="51" t="str">
        <f>PROPER(IF(BD!AE93&lt;&gt;"",BD!AE93,"."))</f>
        <v>.</v>
      </c>
      <c r="AF93" s="51" t="str">
        <f>PROPER(IF(BD!AF93&lt;&gt;"",BD!AF93,"."))</f>
        <v>.</v>
      </c>
      <c r="AG93" s="51" t="str">
        <f>PROPER(IF(BD!AG93&lt;&gt;"",BD!AG93,"."))</f>
        <v>.</v>
      </c>
      <c r="AH93" s="51" t="str">
        <f>PROPER(IF(BD!AH93&lt;&gt;"",BD!AH93,"."))</f>
        <v>.</v>
      </c>
      <c r="AI93" s="51" t="str">
        <f>PROPER(IF(BD!AI93&lt;&gt;"",BD!AI93,"."))</f>
        <v>.</v>
      </c>
      <c r="AJ93" s="50" t="str">
        <f>IF(BD!AJ93&lt;&gt;"",BD!AJ93,".")</f>
        <v>.</v>
      </c>
      <c r="AK93" s="50" t="str">
        <f>IF(BD!AK93&lt;&gt;"",BD!AK93,".")</f>
        <v>.</v>
      </c>
      <c r="AL93" s="52" t="str">
        <f>IF(BD!AL93&lt;&gt;"",BD!AL93,".")</f>
        <v>.</v>
      </c>
      <c r="AM93" s="52" t="str">
        <f>IF(BD!AM93&lt;&gt;"",BD!AM93,".")</f>
        <v>.</v>
      </c>
      <c r="AN93" s="52" t="str">
        <f>IF(BD!AN93&lt;&gt;"",BD!AN93,".")</f>
        <v>.</v>
      </c>
    </row>
    <row r="94" spans="1:40" x14ac:dyDescent="0.2">
      <c r="A94" s="53" t="str">
        <f>IF(BD!A94&lt;&gt;"",BD!A94,".")</f>
        <v>.</v>
      </c>
      <c r="B94" s="46" t="str">
        <f>IF(BD!B94&lt;&gt;"",BD!B94,".")</f>
        <v>.</v>
      </c>
      <c r="C94" s="50" t="str">
        <f>IF(BD!C94&lt;&gt;"",BD!C94,".")</f>
        <v>.</v>
      </c>
      <c r="D94" s="47" t="str">
        <f>IF(BD!D94&lt;&gt;"",BD!D94,".")</f>
        <v>.</v>
      </c>
      <c r="E94" s="51" t="str">
        <f>IFERROR(VLOOKUP(BD!E94,'Tabla Códigos'!$B$6:$C$13,2,FALSE),".")</f>
        <v>.</v>
      </c>
      <c r="F94" s="51" t="str">
        <f>IFERROR(VLOOKUP(BD!F94,'Tabla Códigos'!$G$6:$H$29,2,FALSE),".")</f>
        <v>.</v>
      </c>
      <c r="G94" s="46" t="str">
        <f>IF(BD!G94&lt;&gt;"",BD!G94,".")</f>
        <v>.</v>
      </c>
      <c r="H94" s="51" t="str">
        <f>IFERROR(VLOOKUP(BD!H94,'Tabla Códigos'!$B$18:$D$59,2,FALSE),".")</f>
        <v>.</v>
      </c>
      <c r="I94" s="47" t="str">
        <f>UPPER(IF(BD!I94&lt;&gt;"",BD!I94,"."))</f>
        <v>.</v>
      </c>
      <c r="J94" s="47" t="str">
        <f>IF(BD!J94&lt;&gt;"",BD!J94,".")</f>
        <v>.</v>
      </c>
      <c r="K94" s="47" t="str">
        <f>IF(BD!K94&lt;&gt;"",BD!K94,".")</f>
        <v>.</v>
      </c>
      <c r="L94" s="47" t="str">
        <f>IF(BD!L94&lt;&gt;"",BD!L94,".")</f>
        <v>.</v>
      </c>
      <c r="M94" s="47" t="str">
        <f>IF(BD!M94&lt;&gt;"",BD!M94,".")</f>
        <v>.</v>
      </c>
      <c r="N94" s="47" t="str">
        <f>IF(BD!N94&lt;&gt;"",BD!N94,".")</f>
        <v>.</v>
      </c>
      <c r="O94" s="47" t="str">
        <f>IF(BD!O94&lt;&gt;"",BD!O94,".")</f>
        <v>.</v>
      </c>
      <c r="P94" s="47" t="str">
        <f>IF(BD!P94&lt;&gt;"",BD!P94,".")</f>
        <v>.</v>
      </c>
      <c r="Q94" s="49" t="str">
        <f>UPPER(IF(BD!Q94&lt;&gt;"",BD!Q94,"."))</f>
        <v>.</v>
      </c>
      <c r="R94" s="50" t="str">
        <f>IF(BD!R94&lt;&gt;"",BD!R94,".")</f>
        <v>.</v>
      </c>
      <c r="S94" s="50" t="str">
        <f>IF(BD!S94&lt;&gt;"",BD!S94,".")</f>
        <v>.</v>
      </c>
      <c r="T94" s="50" t="str">
        <f>IF(BD!T94&lt;&gt;"",BD!T94,".")</f>
        <v>.</v>
      </c>
      <c r="U94" s="51" t="str">
        <f>IF(BD!U94&lt;&gt;"",BD!U94,".")</f>
        <v>.</v>
      </c>
      <c r="V94" s="50" t="str">
        <f>IF(BD!V94&lt;&gt;"",BD!V94,".")</f>
        <v>.</v>
      </c>
      <c r="W94" s="50" t="str">
        <f>IF(BD!W94&lt;&gt;"",BD!W94,".")</f>
        <v>.</v>
      </c>
      <c r="X94" s="51" t="str">
        <f>IF(BD!X94&lt;&gt;"",BD!X94,".")</f>
        <v>.</v>
      </c>
      <c r="Y94" s="51" t="str">
        <f>IF(BD!Y94&lt;&gt;"",BD!Y94,".")</f>
        <v>.</v>
      </c>
      <c r="Z94" s="51" t="str">
        <f>IF(BD!Z94&lt;&gt;"",BD!Z94,".")</f>
        <v>.</v>
      </c>
      <c r="AA94" s="51" t="str">
        <f>IF(BD!AA94&lt;&gt;"",BD!AA94,".")</f>
        <v>.</v>
      </c>
      <c r="AB94" s="51" t="str">
        <f>PROPER(IF(BD!AB94&lt;&gt;"",BD!AB94,"."))</f>
        <v>.</v>
      </c>
      <c r="AC94" s="51" t="str">
        <f>PROPER(IF(BD!AC94&lt;&gt;"",BD!AC94,"."))</f>
        <v>.</v>
      </c>
      <c r="AD94" s="51" t="str">
        <f>PROPER(IF(BD!AD94&lt;&gt;"",BD!AD94,"."))</f>
        <v>.</v>
      </c>
      <c r="AE94" s="51" t="str">
        <f>PROPER(IF(BD!AE94&lt;&gt;"",BD!AE94,"."))</f>
        <v>.</v>
      </c>
      <c r="AF94" s="51" t="str">
        <f>PROPER(IF(BD!AF94&lt;&gt;"",BD!AF94,"."))</f>
        <v>.</v>
      </c>
      <c r="AG94" s="51" t="str">
        <f>PROPER(IF(BD!AG94&lt;&gt;"",BD!AG94,"."))</f>
        <v>.</v>
      </c>
      <c r="AH94" s="51" t="str">
        <f>PROPER(IF(BD!AH94&lt;&gt;"",BD!AH94,"."))</f>
        <v>.</v>
      </c>
      <c r="AI94" s="51" t="str">
        <f>PROPER(IF(BD!AI94&lt;&gt;"",BD!AI94,"."))</f>
        <v>.</v>
      </c>
      <c r="AJ94" s="50" t="str">
        <f>IF(BD!AJ94&lt;&gt;"",BD!AJ94,".")</f>
        <v>.</v>
      </c>
      <c r="AK94" s="50" t="str">
        <f>IF(BD!AK94&lt;&gt;"",BD!AK94,".")</f>
        <v>.</v>
      </c>
      <c r="AL94" s="52" t="str">
        <f>IF(BD!AL94&lt;&gt;"",BD!AL94,".")</f>
        <v>.</v>
      </c>
      <c r="AM94" s="52" t="str">
        <f>IF(BD!AM94&lt;&gt;"",BD!AM94,".")</f>
        <v>.</v>
      </c>
      <c r="AN94" s="52" t="str">
        <f>IF(BD!AN94&lt;&gt;"",BD!AN94,".")</f>
        <v>.</v>
      </c>
    </row>
    <row r="95" spans="1:40" x14ac:dyDescent="0.2">
      <c r="A95" s="53" t="str">
        <f>IF(BD!A95&lt;&gt;"",BD!A95,".")</f>
        <v>.</v>
      </c>
      <c r="B95" s="46" t="str">
        <f>IF(BD!B95&lt;&gt;"",BD!B95,".")</f>
        <v>.</v>
      </c>
      <c r="C95" s="50" t="str">
        <f>IF(BD!C95&lt;&gt;"",BD!C95,".")</f>
        <v>.</v>
      </c>
      <c r="D95" s="47" t="str">
        <f>IF(BD!D95&lt;&gt;"",BD!D95,".")</f>
        <v>.</v>
      </c>
      <c r="E95" s="51" t="str">
        <f>IFERROR(VLOOKUP(BD!E95,'Tabla Códigos'!$B$6:$C$13,2,FALSE),".")</f>
        <v>.</v>
      </c>
      <c r="F95" s="51" t="str">
        <f>IFERROR(VLOOKUP(BD!F95,'Tabla Códigos'!$G$6:$H$29,2,FALSE),".")</f>
        <v>.</v>
      </c>
      <c r="G95" s="46" t="str">
        <f>IF(BD!G95&lt;&gt;"",BD!G95,".")</f>
        <v>.</v>
      </c>
      <c r="H95" s="51" t="str">
        <f>IFERROR(VLOOKUP(BD!H95,'Tabla Códigos'!$B$18:$D$59,2,FALSE),".")</f>
        <v>.</v>
      </c>
      <c r="I95" s="47" t="str">
        <f>UPPER(IF(BD!I95&lt;&gt;"",BD!I95,"."))</f>
        <v>.</v>
      </c>
      <c r="J95" s="47" t="str">
        <f>IF(BD!J95&lt;&gt;"",BD!J95,".")</f>
        <v>.</v>
      </c>
      <c r="K95" s="47" t="str">
        <f>IF(BD!K95&lt;&gt;"",BD!K95,".")</f>
        <v>.</v>
      </c>
      <c r="L95" s="47" t="str">
        <f>IF(BD!L95&lt;&gt;"",BD!L95,".")</f>
        <v>.</v>
      </c>
      <c r="M95" s="47" t="str">
        <f>IF(BD!M95&lt;&gt;"",BD!M95,".")</f>
        <v>.</v>
      </c>
      <c r="N95" s="47" t="str">
        <f>IF(BD!N95&lt;&gt;"",BD!N95,".")</f>
        <v>.</v>
      </c>
      <c r="O95" s="47" t="str">
        <f>IF(BD!O95&lt;&gt;"",BD!O95,".")</f>
        <v>.</v>
      </c>
      <c r="P95" s="47" t="str">
        <f>IF(BD!P95&lt;&gt;"",BD!P95,".")</f>
        <v>.</v>
      </c>
      <c r="Q95" s="49" t="str">
        <f>UPPER(IF(BD!Q95&lt;&gt;"",BD!Q95,"."))</f>
        <v>.</v>
      </c>
      <c r="R95" s="50" t="str">
        <f>IF(BD!R95&lt;&gt;"",BD!R95,".")</f>
        <v>.</v>
      </c>
      <c r="S95" s="50" t="str">
        <f>IF(BD!S95&lt;&gt;"",BD!S95,".")</f>
        <v>.</v>
      </c>
      <c r="T95" s="50" t="str">
        <f>IF(BD!T95&lt;&gt;"",BD!T95,".")</f>
        <v>.</v>
      </c>
      <c r="U95" s="51" t="str">
        <f>IF(BD!U95&lt;&gt;"",BD!U95,".")</f>
        <v>.</v>
      </c>
      <c r="V95" s="50" t="str">
        <f>IF(BD!V95&lt;&gt;"",BD!V95,".")</f>
        <v>.</v>
      </c>
      <c r="W95" s="50" t="str">
        <f>IF(BD!W95&lt;&gt;"",BD!W95,".")</f>
        <v>.</v>
      </c>
      <c r="X95" s="51" t="str">
        <f>IF(BD!X95&lt;&gt;"",BD!X95,".")</f>
        <v>.</v>
      </c>
      <c r="Y95" s="51" t="str">
        <f>IF(BD!Y95&lt;&gt;"",BD!Y95,".")</f>
        <v>.</v>
      </c>
      <c r="Z95" s="51" t="str">
        <f>IF(BD!Z95&lt;&gt;"",BD!Z95,".")</f>
        <v>.</v>
      </c>
      <c r="AA95" s="51" t="str">
        <f>IF(BD!AA95&lt;&gt;"",BD!AA95,".")</f>
        <v>.</v>
      </c>
      <c r="AB95" s="51" t="str">
        <f>PROPER(IF(BD!AB95&lt;&gt;"",BD!AB95,"."))</f>
        <v>.</v>
      </c>
      <c r="AC95" s="51" t="str">
        <f>PROPER(IF(BD!AC95&lt;&gt;"",BD!AC95,"."))</f>
        <v>.</v>
      </c>
      <c r="AD95" s="51" t="str">
        <f>PROPER(IF(BD!AD95&lt;&gt;"",BD!AD95,"."))</f>
        <v>.</v>
      </c>
      <c r="AE95" s="51" t="str">
        <f>PROPER(IF(BD!AE95&lt;&gt;"",BD!AE95,"."))</f>
        <v>.</v>
      </c>
      <c r="AF95" s="51" t="str">
        <f>PROPER(IF(BD!AF95&lt;&gt;"",BD!AF95,"."))</f>
        <v>.</v>
      </c>
      <c r="AG95" s="51" t="str">
        <f>PROPER(IF(BD!AG95&lt;&gt;"",BD!AG95,"."))</f>
        <v>.</v>
      </c>
      <c r="AH95" s="51" t="str">
        <f>PROPER(IF(BD!AH95&lt;&gt;"",BD!AH95,"."))</f>
        <v>.</v>
      </c>
      <c r="AI95" s="51" t="str">
        <f>PROPER(IF(BD!AI95&lt;&gt;"",BD!AI95,"."))</f>
        <v>.</v>
      </c>
      <c r="AJ95" s="50" t="str">
        <f>IF(BD!AJ95&lt;&gt;"",BD!AJ95,".")</f>
        <v>.</v>
      </c>
      <c r="AK95" s="50" t="str">
        <f>IF(BD!AK95&lt;&gt;"",BD!AK95,".")</f>
        <v>.</v>
      </c>
      <c r="AL95" s="52" t="str">
        <f>IF(BD!AL95&lt;&gt;"",BD!AL95,".")</f>
        <v>.</v>
      </c>
      <c r="AM95" s="52" t="str">
        <f>IF(BD!AM95&lt;&gt;"",BD!AM95,".")</f>
        <v>.</v>
      </c>
      <c r="AN95" s="52" t="str">
        <f>IF(BD!AN95&lt;&gt;"",BD!AN95,".")</f>
        <v>.</v>
      </c>
    </row>
    <row r="96" spans="1:40" x14ac:dyDescent="0.2">
      <c r="A96" s="53" t="str">
        <f>IF(BD!A96&lt;&gt;"",BD!A96,".")</f>
        <v>.</v>
      </c>
      <c r="B96" s="46" t="str">
        <f>IF(BD!B96&lt;&gt;"",BD!B96,".")</f>
        <v>.</v>
      </c>
      <c r="C96" s="50" t="str">
        <f>IF(BD!C96&lt;&gt;"",BD!C96,".")</f>
        <v>.</v>
      </c>
      <c r="D96" s="47" t="str">
        <f>IF(BD!D96&lt;&gt;"",BD!D96,".")</f>
        <v>.</v>
      </c>
      <c r="E96" s="51" t="str">
        <f>IFERROR(VLOOKUP(BD!E96,'Tabla Códigos'!$B$6:$C$13,2,FALSE),".")</f>
        <v>.</v>
      </c>
      <c r="F96" s="51" t="str">
        <f>IFERROR(VLOOKUP(BD!F96,'Tabla Códigos'!$G$6:$H$29,2,FALSE),".")</f>
        <v>.</v>
      </c>
      <c r="G96" s="46" t="str">
        <f>IF(BD!G96&lt;&gt;"",BD!G96,".")</f>
        <v>.</v>
      </c>
      <c r="H96" s="51" t="str">
        <f>IFERROR(VLOOKUP(BD!H96,'Tabla Códigos'!$B$18:$D$59,2,FALSE),".")</f>
        <v>.</v>
      </c>
      <c r="I96" s="47" t="str">
        <f>UPPER(IF(BD!I96&lt;&gt;"",BD!I96,"."))</f>
        <v>.</v>
      </c>
      <c r="J96" s="47" t="str">
        <f>IF(BD!J96&lt;&gt;"",BD!J96,".")</f>
        <v>.</v>
      </c>
      <c r="K96" s="47" t="str">
        <f>IF(BD!K96&lt;&gt;"",BD!K96,".")</f>
        <v>.</v>
      </c>
      <c r="L96" s="47" t="str">
        <f>IF(BD!L96&lt;&gt;"",BD!L96,".")</f>
        <v>.</v>
      </c>
      <c r="M96" s="47" t="str">
        <f>IF(BD!M96&lt;&gt;"",BD!M96,".")</f>
        <v>.</v>
      </c>
      <c r="N96" s="47" t="str">
        <f>IF(BD!N96&lt;&gt;"",BD!N96,".")</f>
        <v>.</v>
      </c>
      <c r="O96" s="47" t="str">
        <f>IF(BD!O96&lt;&gt;"",BD!O96,".")</f>
        <v>.</v>
      </c>
      <c r="P96" s="47" t="str">
        <f>IF(BD!P96&lt;&gt;"",BD!P96,".")</f>
        <v>.</v>
      </c>
      <c r="Q96" s="49" t="str">
        <f>UPPER(IF(BD!Q96&lt;&gt;"",BD!Q96,"."))</f>
        <v>.</v>
      </c>
      <c r="R96" s="50" t="str">
        <f>IF(BD!R96&lt;&gt;"",BD!R96,".")</f>
        <v>.</v>
      </c>
      <c r="S96" s="50" t="str">
        <f>IF(BD!S96&lt;&gt;"",BD!S96,".")</f>
        <v>.</v>
      </c>
      <c r="T96" s="50" t="str">
        <f>IF(BD!T96&lt;&gt;"",BD!T96,".")</f>
        <v>.</v>
      </c>
      <c r="U96" s="51" t="str">
        <f>IF(BD!U96&lt;&gt;"",BD!U96,".")</f>
        <v>.</v>
      </c>
      <c r="V96" s="50" t="str">
        <f>IF(BD!V96&lt;&gt;"",BD!V96,".")</f>
        <v>.</v>
      </c>
      <c r="W96" s="50" t="str">
        <f>IF(BD!W96&lt;&gt;"",BD!W96,".")</f>
        <v>.</v>
      </c>
      <c r="X96" s="51" t="str">
        <f>IF(BD!X96&lt;&gt;"",BD!X96,".")</f>
        <v>.</v>
      </c>
      <c r="Y96" s="51" t="str">
        <f>IF(BD!Y96&lt;&gt;"",BD!Y96,".")</f>
        <v>.</v>
      </c>
      <c r="Z96" s="51" t="str">
        <f>IF(BD!Z96&lt;&gt;"",BD!Z96,".")</f>
        <v>.</v>
      </c>
      <c r="AA96" s="51" t="str">
        <f>IF(BD!AA96&lt;&gt;"",BD!AA96,".")</f>
        <v>.</v>
      </c>
      <c r="AB96" s="51" t="str">
        <f>PROPER(IF(BD!AB96&lt;&gt;"",BD!AB96,"."))</f>
        <v>.</v>
      </c>
      <c r="AC96" s="51" t="str">
        <f>PROPER(IF(BD!AC96&lt;&gt;"",BD!AC96,"."))</f>
        <v>.</v>
      </c>
      <c r="AD96" s="51" t="str">
        <f>PROPER(IF(BD!AD96&lt;&gt;"",BD!AD96,"."))</f>
        <v>.</v>
      </c>
      <c r="AE96" s="51" t="str">
        <f>PROPER(IF(BD!AE96&lt;&gt;"",BD!AE96,"."))</f>
        <v>.</v>
      </c>
      <c r="AF96" s="51" t="str">
        <f>PROPER(IF(BD!AF96&lt;&gt;"",BD!AF96,"."))</f>
        <v>.</v>
      </c>
      <c r="AG96" s="51" t="str">
        <f>PROPER(IF(BD!AG96&lt;&gt;"",BD!AG96,"."))</f>
        <v>.</v>
      </c>
      <c r="AH96" s="51" t="str">
        <f>PROPER(IF(BD!AH96&lt;&gt;"",BD!AH96,"."))</f>
        <v>.</v>
      </c>
      <c r="AI96" s="51" t="str">
        <f>PROPER(IF(BD!AI96&lt;&gt;"",BD!AI96,"."))</f>
        <v>.</v>
      </c>
      <c r="AJ96" s="50" t="str">
        <f>IF(BD!AJ96&lt;&gt;"",BD!AJ96,".")</f>
        <v>.</v>
      </c>
      <c r="AK96" s="50" t="str">
        <f>IF(BD!AK96&lt;&gt;"",BD!AK96,".")</f>
        <v>.</v>
      </c>
      <c r="AL96" s="52" t="str">
        <f>IF(BD!AL96&lt;&gt;"",BD!AL96,".")</f>
        <v>.</v>
      </c>
      <c r="AM96" s="52" t="str">
        <f>IF(BD!AM96&lt;&gt;"",BD!AM96,".")</f>
        <v>.</v>
      </c>
      <c r="AN96" s="52" t="str">
        <f>IF(BD!AN96&lt;&gt;"",BD!AN96,".")</f>
        <v>.</v>
      </c>
    </row>
    <row r="97" spans="1:40" x14ac:dyDescent="0.2">
      <c r="A97" s="53" t="str">
        <f>IF(BD!A97&lt;&gt;"",BD!A97,".")</f>
        <v>.</v>
      </c>
      <c r="B97" s="46" t="str">
        <f>IF(BD!B97&lt;&gt;"",BD!B97,".")</f>
        <v>.</v>
      </c>
      <c r="C97" s="50" t="str">
        <f>IF(BD!C97&lt;&gt;"",BD!C97,".")</f>
        <v>.</v>
      </c>
      <c r="D97" s="47" t="str">
        <f>IF(BD!D97&lt;&gt;"",BD!D97,".")</f>
        <v>.</v>
      </c>
      <c r="E97" s="51" t="str">
        <f>IFERROR(VLOOKUP(BD!E97,'Tabla Códigos'!$B$6:$C$13,2,FALSE),".")</f>
        <v>.</v>
      </c>
      <c r="F97" s="51" t="str">
        <f>IFERROR(VLOOKUP(BD!F97,'Tabla Códigos'!$G$6:$H$29,2,FALSE),".")</f>
        <v>.</v>
      </c>
      <c r="G97" s="46" t="str">
        <f>IF(BD!G97&lt;&gt;"",BD!G97,".")</f>
        <v>.</v>
      </c>
      <c r="H97" s="51" t="str">
        <f>IFERROR(VLOOKUP(BD!H97,'Tabla Códigos'!$B$18:$D$59,2,FALSE),".")</f>
        <v>.</v>
      </c>
      <c r="I97" s="47" t="str">
        <f>UPPER(IF(BD!I97&lt;&gt;"",BD!I97,"."))</f>
        <v>.</v>
      </c>
      <c r="J97" s="47" t="str">
        <f>IF(BD!J97&lt;&gt;"",BD!J97,".")</f>
        <v>.</v>
      </c>
      <c r="K97" s="47" t="str">
        <f>IF(BD!K97&lt;&gt;"",BD!K97,".")</f>
        <v>.</v>
      </c>
      <c r="L97" s="47" t="str">
        <f>IF(BD!L97&lt;&gt;"",BD!L97,".")</f>
        <v>.</v>
      </c>
      <c r="M97" s="47" t="str">
        <f>IF(BD!M97&lt;&gt;"",BD!M97,".")</f>
        <v>.</v>
      </c>
      <c r="N97" s="47" t="str">
        <f>IF(BD!N97&lt;&gt;"",BD!N97,".")</f>
        <v>.</v>
      </c>
      <c r="O97" s="47" t="str">
        <f>IF(BD!O97&lt;&gt;"",BD!O97,".")</f>
        <v>.</v>
      </c>
      <c r="P97" s="47" t="str">
        <f>IF(BD!P97&lt;&gt;"",BD!P97,".")</f>
        <v>.</v>
      </c>
      <c r="Q97" s="49" t="str">
        <f>UPPER(IF(BD!Q97&lt;&gt;"",BD!Q97,"."))</f>
        <v>.</v>
      </c>
      <c r="R97" s="50" t="str">
        <f>IF(BD!R97&lt;&gt;"",BD!R97,".")</f>
        <v>.</v>
      </c>
      <c r="S97" s="50" t="str">
        <f>IF(BD!S97&lt;&gt;"",BD!S97,".")</f>
        <v>.</v>
      </c>
      <c r="T97" s="50" t="str">
        <f>IF(BD!T97&lt;&gt;"",BD!T97,".")</f>
        <v>.</v>
      </c>
      <c r="U97" s="51" t="str">
        <f>IF(BD!U97&lt;&gt;"",BD!U97,".")</f>
        <v>.</v>
      </c>
      <c r="V97" s="50" t="str">
        <f>IF(BD!V97&lt;&gt;"",BD!V97,".")</f>
        <v>.</v>
      </c>
      <c r="W97" s="50" t="str">
        <f>IF(BD!W97&lt;&gt;"",BD!W97,".")</f>
        <v>.</v>
      </c>
      <c r="X97" s="51" t="str">
        <f>IF(BD!X97&lt;&gt;"",BD!X97,".")</f>
        <v>.</v>
      </c>
      <c r="Y97" s="51" t="str">
        <f>IF(BD!Y97&lt;&gt;"",BD!Y97,".")</f>
        <v>.</v>
      </c>
      <c r="Z97" s="51" t="str">
        <f>IF(BD!Z97&lt;&gt;"",BD!Z97,".")</f>
        <v>.</v>
      </c>
      <c r="AA97" s="51" t="str">
        <f>IF(BD!AA97&lt;&gt;"",BD!AA97,".")</f>
        <v>.</v>
      </c>
      <c r="AB97" s="51" t="str">
        <f>PROPER(IF(BD!AB97&lt;&gt;"",BD!AB97,"."))</f>
        <v>.</v>
      </c>
      <c r="AC97" s="51" t="str">
        <f>PROPER(IF(BD!AC97&lt;&gt;"",BD!AC97,"."))</f>
        <v>.</v>
      </c>
      <c r="AD97" s="51" t="str">
        <f>PROPER(IF(BD!AD97&lt;&gt;"",BD!AD97,"."))</f>
        <v>.</v>
      </c>
      <c r="AE97" s="51" t="str">
        <f>PROPER(IF(BD!AE97&lt;&gt;"",BD!AE97,"."))</f>
        <v>.</v>
      </c>
      <c r="AF97" s="51" t="str">
        <f>PROPER(IF(BD!AF97&lt;&gt;"",BD!AF97,"."))</f>
        <v>.</v>
      </c>
      <c r="AG97" s="51" t="str">
        <f>PROPER(IF(BD!AG97&lt;&gt;"",BD!AG97,"."))</f>
        <v>.</v>
      </c>
      <c r="AH97" s="51" t="str">
        <f>PROPER(IF(BD!AH97&lt;&gt;"",BD!AH97,"."))</f>
        <v>.</v>
      </c>
      <c r="AI97" s="51" t="str">
        <f>PROPER(IF(BD!AI97&lt;&gt;"",BD!AI97,"."))</f>
        <v>.</v>
      </c>
      <c r="AJ97" s="50" t="str">
        <f>IF(BD!AJ97&lt;&gt;"",BD!AJ97,".")</f>
        <v>.</v>
      </c>
      <c r="AK97" s="50" t="str">
        <f>IF(BD!AK97&lt;&gt;"",BD!AK97,".")</f>
        <v>.</v>
      </c>
      <c r="AL97" s="52" t="str">
        <f>IF(BD!AL97&lt;&gt;"",BD!AL97,".")</f>
        <v>.</v>
      </c>
      <c r="AM97" s="52" t="str">
        <f>IF(BD!AM97&lt;&gt;"",BD!AM97,".")</f>
        <v>.</v>
      </c>
      <c r="AN97" s="52" t="str">
        <f>IF(BD!AN97&lt;&gt;"",BD!AN97,".")</f>
        <v>.</v>
      </c>
    </row>
    <row r="98" spans="1:40" x14ac:dyDescent="0.2">
      <c r="A98" s="53" t="str">
        <f>IF(BD!A98&lt;&gt;"",BD!A98,".")</f>
        <v>.</v>
      </c>
      <c r="B98" s="46" t="str">
        <f>IF(BD!B98&lt;&gt;"",BD!B98,".")</f>
        <v>.</v>
      </c>
      <c r="C98" s="50" t="str">
        <f>IF(BD!C98&lt;&gt;"",BD!C98,".")</f>
        <v>.</v>
      </c>
      <c r="D98" s="47" t="str">
        <f>IF(BD!D98&lt;&gt;"",BD!D98,".")</f>
        <v>.</v>
      </c>
      <c r="E98" s="51" t="str">
        <f>IFERROR(VLOOKUP(BD!E98,'Tabla Códigos'!$B$6:$C$13,2,FALSE),".")</f>
        <v>.</v>
      </c>
      <c r="F98" s="51" t="str">
        <f>IFERROR(VLOOKUP(BD!F98,'Tabla Códigos'!$G$6:$H$29,2,FALSE),".")</f>
        <v>.</v>
      </c>
      <c r="G98" s="46" t="str">
        <f>IF(BD!G98&lt;&gt;"",BD!G98,".")</f>
        <v>.</v>
      </c>
      <c r="H98" s="51" t="str">
        <f>IFERROR(VLOOKUP(BD!H98,'Tabla Códigos'!$B$18:$D$59,2,FALSE),".")</f>
        <v>.</v>
      </c>
      <c r="I98" s="47" t="str">
        <f>UPPER(IF(BD!I98&lt;&gt;"",BD!I98,"."))</f>
        <v>.</v>
      </c>
      <c r="J98" s="47" t="str">
        <f>IF(BD!J98&lt;&gt;"",BD!J98,".")</f>
        <v>.</v>
      </c>
      <c r="K98" s="47" t="str">
        <f>IF(BD!K98&lt;&gt;"",BD!K98,".")</f>
        <v>.</v>
      </c>
      <c r="L98" s="47" t="str">
        <f>IF(BD!L98&lt;&gt;"",BD!L98,".")</f>
        <v>.</v>
      </c>
      <c r="M98" s="47" t="str">
        <f>IF(BD!M98&lt;&gt;"",BD!M98,".")</f>
        <v>.</v>
      </c>
      <c r="N98" s="47" t="str">
        <f>IF(BD!N98&lt;&gt;"",BD!N98,".")</f>
        <v>.</v>
      </c>
      <c r="O98" s="47" t="str">
        <f>IF(BD!O98&lt;&gt;"",BD!O98,".")</f>
        <v>.</v>
      </c>
      <c r="P98" s="47" t="str">
        <f>IF(BD!P98&lt;&gt;"",BD!P98,".")</f>
        <v>.</v>
      </c>
      <c r="Q98" s="49" t="str">
        <f>UPPER(IF(BD!Q98&lt;&gt;"",BD!Q98,"."))</f>
        <v>.</v>
      </c>
      <c r="R98" s="50" t="str">
        <f>IF(BD!R98&lt;&gt;"",BD!R98,".")</f>
        <v>.</v>
      </c>
      <c r="S98" s="50" t="str">
        <f>IF(BD!S98&lt;&gt;"",BD!S98,".")</f>
        <v>.</v>
      </c>
      <c r="T98" s="50" t="str">
        <f>IF(BD!T98&lt;&gt;"",BD!T98,".")</f>
        <v>.</v>
      </c>
      <c r="U98" s="51" t="str">
        <f>IF(BD!U98&lt;&gt;"",BD!U98,".")</f>
        <v>.</v>
      </c>
      <c r="V98" s="50" t="str">
        <f>IF(BD!V98&lt;&gt;"",BD!V98,".")</f>
        <v>.</v>
      </c>
      <c r="W98" s="50" t="str">
        <f>IF(BD!W98&lt;&gt;"",BD!W98,".")</f>
        <v>.</v>
      </c>
      <c r="X98" s="51" t="str">
        <f>IF(BD!X98&lt;&gt;"",BD!X98,".")</f>
        <v>.</v>
      </c>
      <c r="Y98" s="51" t="str">
        <f>IF(BD!Y98&lt;&gt;"",BD!Y98,".")</f>
        <v>.</v>
      </c>
      <c r="Z98" s="51" t="str">
        <f>IF(BD!Z98&lt;&gt;"",BD!Z98,".")</f>
        <v>.</v>
      </c>
      <c r="AA98" s="51" t="str">
        <f>IF(BD!AA98&lt;&gt;"",BD!AA98,".")</f>
        <v>.</v>
      </c>
      <c r="AB98" s="51" t="str">
        <f>PROPER(IF(BD!AB98&lt;&gt;"",BD!AB98,"."))</f>
        <v>.</v>
      </c>
      <c r="AC98" s="51" t="str">
        <f>PROPER(IF(BD!AC98&lt;&gt;"",BD!AC98,"."))</f>
        <v>.</v>
      </c>
      <c r="AD98" s="51" t="str">
        <f>PROPER(IF(BD!AD98&lt;&gt;"",BD!AD98,"."))</f>
        <v>.</v>
      </c>
      <c r="AE98" s="51" t="str">
        <f>PROPER(IF(BD!AE98&lt;&gt;"",BD!AE98,"."))</f>
        <v>.</v>
      </c>
      <c r="AF98" s="51" t="str">
        <f>PROPER(IF(BD!AF98&lt;&gt;"",BD!AF98,"."))</f>
        <v>.</v>
      </c>
      <c r="AG98" s="51" t="str">
        <f>PROPER(IF(BD!AG98&lt;&gt;"",BD!AG98,"."))</f>
        <v>.</v>
      </c>
      <c r="AH98" s="51" t="str">
        <f>PROPER(IF(BD!AH98&lt;&gt;"",BD!AH98,"."))</f>
        <v>.</v>
      </c>
      <c r="AI98" s="51" t="str">
        <f>PROPER(IF(BD!AI98&lt;&gt;"",BD!AI98,"."))</f>
        <v>.</v>
      </c>
      <c r="AJ98" s="50" t="str">
        <f>IF(BD!AJ98&lt;&gt;"",BD!AJ98,".")</f>
        <v>.</v>
      </c>
      <c r="AK98" s="50" t="str">
        <f>IF(BD!AK98&lt;&gt;"",BD!AK98,".")</f>
        <v>.</v>
      </c>
      <c r="AL98" s="52" t="str">
        <f>IF(BD!AL98&lt;&gt;"",BD!AL98,".")</f>
        <v>.</v>
      </c>
      <c r="AM98" s="52" t="str">
        <f>IF(BD!AM98&lt;&gt;"",BD!AM98,".")</f>
        <v>.</v>
      </c>
      <c r="AN98" s="52" t="str">
        <f>IF(BD!AN98&lt;&gt;"",BD!AN98,".")</f>
        <v>.</v>
      </c>
    </row>
    <row r="99" spans="1:40" x14ac:dyDescent="0.2">
      <c r="A99" s="53" t="str">
        <f>IF(BD!A99&lt;&gt;"",BD!A99,".")</f>
        <v>.</v>
      </c>
      <c r="B99" s="46" t="str">
        <f>IF(BD!B99&lt;&gt;"",BD!B99,".")</f>
        <v>.</v>
      </c>
      <c r="C99" s="50" t="str">
        <f>IF(BD!C99&lt;&gt;"",BD!C99,".")</f>
        <v>.</v>
      </c>
      <c r="D99" s="47" t="str">
        <f>IF(BD!D99&lt;&gt;"",BD!D99,".")</f>
        <v>.</v>
      </c>
      <c r="E99" s="51" t="str">
        <f>IFERROR(VLOOKUP(BD!E99,'Tabla Códigos'!$B$6:$C$13,2,FALSE),".")</f>
        <v>.</v>
      </c>
      <c r="F99" s="51" t="str">
        <f>IFERROR(VLOOKUP(BD!F99,'Tabla Códigos'!$G$6:$H$29,2,FALSE),".")</f>
        <v>.</v>
      </c>
      <c r="G99" s="46" t="str">
        <f>IF(BD!G99&lt;&gt;"",BD!G99,".")</f>
        <v>.</v>
      </c>
      <c r="H99" s="51" t="str">
        <f>IFERROR(VLOOKUP(BD!H99,'Tabla Códigos'!$B$18:$D$59,2,FALSE),".")</f>
        <v>.</v>
      </c>
      <c r="I99" s="47" t="str">
        <f>UPPER(IF(BD!I99&lt;&gt;"",BD!I99,"."))</f>
        <v>.</v>
      </c>
      <c r="J99" s="47" t="str">
        <f>IF(BD!J99&lt;&gt;"",BD!J99,".")</f>
        <v>.</v>
      </c>
      <c r="K99" s="47" t="str">
        <f>IF(BD!K99&lt;&gt;"",BD!K99,".")</f>
        <v>.</v>
      </c>
      <c r="L99" s="47" t="str">
        <f>IF(BD!L99&lt;&gt;"",BD!L99,".")</f>
        <v>.</v>
      </c>
      <c r="M99" s="47" t="str">
        <f>IF(BD!M99&lt;&gt;"",BD!M99,".")</f>
        <v>.</v>
      </c>
      <c r="N99" s="47" t="str">
        <f>IF(BD!N99&lt;&gt;"",BD!N99,".")</f>
        <v>.</v>
      </c>
      <c r="O99" s="47" t="str">
        <f>IF(BD!O99&lt;&gt;"",BD!O99,".")</f>
        <v>.</v>
      </c>
      <c r="P99" s="47" t="str">
        <f>IF(BD!P99&lt;&gt;"",BD!P99,".")</f>
        <v>.</v>
      </c>
      <c r="Q99" s="49" t="str">
        <f>UPPER(IF(BD!Q99&lt;&gt;"",BD!Q99,"."))</f>
        <v>.</v>
      </c>
      <c r="R99" s="50" t="str">
        <f>IF(BD!R99&lt;&gt;"",BD!R99,".")</f>
        <v>.</v>
      </c>
      <c r="S99" s="50" t="str">
        <f>IF(BD!S99&lt;&gt;"",BD!S99,".")</f>
        <v>.</v>
      </c>
      <c r="T99" s="50" t="str">
        <f>IF(BD!T99&lt;&gt;"",BD!T99,".")</f>
        <v>.</v>
      </c>
      <c r="U99" s="51" t="str">
        <f>IF(BD!U99&lt;&gt;"",BD!U99,".")</f>
        <v>.</v>
      </c>
      <c r="V99" s="50" t="str">
        <f>IF(BD!V99&lt;&gt;"",BD!V99,".")</f>
        <v>.</v>
      </c>
      <c r="W99" s="50" t="str">
        <f>IF(BD!W99&lt;&gt;"",BD!W99,".")</f>
        <v>.</v>
      </c>
      <c r="X99" s="51" t="str">
        <f>IF(BD!X99&lt;&gt;"",BD!X99,".")</f>
        <v>.</v>
      </c>
      <c r="Y99" s="51" t="str">
        <f>IF(BD!Y99&lt;&gt;"",BD!Y99,".")</f>
        <v>.</v>
      </c>
      <c r="Z99" s="51" t="str">
        <f>IF(BD!Z99&lt;&gt;"",BD!Z99,".")</f>
        <v>.</v>
      </c>
      <c r="AA99" s="51" t="str">
        <f>IF(BD!AA99&lt;&gt;"",BD!AA99,".")</f>
        <v>.</v>
      </c>
      <c r="AB99" s="51" t="str">
        <f>PROPER(IF(BD!AB99&lt;&gt;"",BD!AB99,"."))</f>
        <v>.</v>
      </c>
      <c r="AC99" s="51" t="str">
        <f>PROPER(IF(BD!AC99&lt;&gt;"",BD!AC99,"."))</f>
        <v>.</v>
      </c>
      <c r="AD99" s="51" t="str">
        <f>PROPER(IF(BD!AD99&lt;&gt;"",BD!AD99,"."))</f>
        <v>.</v>
      </c>
      <c r="AE99" s="51" t="str">
        <f>PROPER(IF(BD!AE99&lt;&gt;"",BD!AE99,"."))</f>
        <v>.</v>
      </c>
      <c r="AF99" s="51" t="str">
        <f>PROPER(IF(BD!AF99&lt;&gt;"",BD!AF99,"."))</f>
        <v>.</v>
      </c>
      <c r="AG99" s="51" t="str">
        <f>PROPER(IF(BD!AG99&lt;&gt;"",BD!AG99,"."))</f>
        <v>.</v>
      </c>
      <c r="AH99" s="51" t="str">
        <f>PROPER(IF(BD!AH99&lt;&gt;"",BD!AH99,"."))</f>
        <v>.</v>
      </c>
      <c r="AI99" s="51" t="str">
        <f>PROPER(IF(BD!AI99&lt;&gt;"",BD!AI99,"."))</f>
        <v>.</v>
      </c>
      <c r="AJ99" s="50" t="str">
        <f>IF(BD!AJ99&lt;&gt;"",BD!AJ99,".")</f>
        <v>.</v>
      </c>
      <c r="AK99" s="50" t="str">
        <f>IF(BD!AK99&lt;&gt;"",BD!AK99,".")</f>
        <v>.</v>
      </c>
      <c r="AL99" s="52" t="str">
        <f>IF(BD!AL99&lt;&gt;"",BD!AL99,".")</f>
        <v>.</v>
      </c>
      <c r="AM99" s="52" t="str">
        <f>IF(BD!AM99&lt;&gt;"",BD!AM99,".")</f>
        <v>.</v>
      </c>
      <c r="AN99" s="52" t="str">
        <f>IF(BD!AN99&lt;&gt;"",BD!AN99,".")</f>
        <v>.</v>
      </c>
    </row>
    <row r="100" spans="1:40" x14ac:dyDescent="0.2">
      <c r="A100" s="53" t="str">
        <f>IF(BD!A100&lt;&gt;"",BD!A100,".")</f>
        <v>.</v>
      </c>
      <c r="B100" s="46" t="str">
        <f>IF(BD!B100&lt;&gt;"",BD!B100,".")</f>
        <v>.</v>
      </c>
      <c r="C100" s="50" t="str">
        <f>IF(BD!C100&lt;&gt;"",BD!C100,".")</f>
        <v>.</v>
      </c>
      <c r="D100" s="47" t="str">
        <f>IF(BD!D100&lt;&gt;"",BD!D100,".")</f>
        <v>.</v>
      </c>
      <c r="E100" s="51" t="str">
        <f>IFERROR(VLOOKUP(BD!E100,'Tabla Códigos'!$B$6:$C$13,2,FALSE),".")</f>
        <v>.</v>
      </c>
      <c r="F100" s="51" t="str">
        <f>IFERROR(VLOOKUP(BD!F100,'Tabla Códigos'!$G$6:$H$29,2,FALSE),".")</f>
        <v>.</v>
      </c>
      <c r="G100" s="46" t="str">
        <f>IF(BD!G100&lt;&gt;"",BD!G100,".")</f>
        <v>.</v>
      </c>
      <c r="H100" s="51" t="str">
        <f>IFERROR(VLOOKUP(BD!H100,'Tabla Códigos'!$B$18:$D$59,2,FALSE),".")</f>
        <v>.</v>
      </c>
      <c r="I100" s="47" t="str">
        <f>UPPER(IF(BD!I100&lt;&gt;"",BD!I100,"."))</f>
        <v>.</v>
      </c>
      <c r="J100" s="47" t="str">
        <f>IF(BD!J100&lt;&gt;"",BD!J100,".")</f>
        <v>.</v>
      </c>
      <c r="K100" s="47" t="str">
        <f>IF(BD!K100&lt;&gt;"",BD!K100,".")</f>
        <v>.</v>
      </c>
      <c r="L100" s="47" t="str">
        <f>IF(BD!L100&lt;&gt;"",BD!L100,".")</f>
        <v>.</v>
      </c>
      <c r="M100" s="47" t="str">
        <f>IF(BD!M100&lt;&gt;"",BD!M100,".")</f>
        <v>.</v>
      </c>
      <c r="N100" s="47" t="str">
        <f>IF(BD!N100&lt;&gt;"",BD!N100,".")</f>
        <v>.</v>
      </c>
      <c r="O100" s="47" t="str">
        <f>IF(BD!O100&lt;&gt;"",BD!O100,".")</f>
        <v>.</v>
      </c>
      <c r="P100" s="47" t="str">
        <f>IF(BD!P100&lt;&gt;"",BD!P100,".")</f>
        <v>.</v>
      </c>
      <c r="Q100" s="49" t="str">
        <f>UPPER(IF(BD!Q100&lt;&gt;"",BD!Q100,"."))</f>
        <v>.</v>
      </c>
      <c r="R100" s="50" t="str">
        <f>IF(BD!R100&lt;&gt;"",BD!R100,".")</f>
        <v>.</v>
      </c>
      <c r="S100" s="50" t="str">
        <f>IF(BD!S100&lt;&gt;"",BD!S100,".")</f>
        <v>.</v>
      </c>
      <c r="T100" s="50" t="str">
        <f>IF(BD!T100&lt;&gt;"",BD!T100,".")</f>
        <v>.</v>
      </c>
      <c r="U100" s="51" t="str">
        <f>IF(BD!U100&lt;&gt;"",BD!U100,".")</f>
        <v>.</v>
      </c>
      <c r="V100" s="50" t="str">
        <f>IF(BD!V100&lt;&gt;"",BD!V100,".")</f>
        <v>.</v>
      </c>
      <c r="W100" s="50" t="str">
        <f>IF(BD!W100&lt;&gt;"",BD!W100,".")</f>
        <v>.</v>
      </c>
      <c r="X100" s="51" t="str">
        <f>IF(BD!X100&lt;&gt;"",BD!X100,".")</f>
        <v>.</v>
      </c>
      <c r="Y100" s="51" t="str">
        <f>IF(BD!Y100&lt;&gt;"",BD!Y100,".")</f>
        <v>.</v>
      </c>
      <c r="Z100" s="51" t="str">
        <f>IF(BD!Z100&lt;&gt;"",BD!Z100,".")</f>
        <v>.</v>
      </c>
      <c r="AA100" s="51" t="str">
        <f>IF(BD!AA100&lt;&gt;"",BD!AA100,".")</f>
        <v>.</v>
      </c>
      <c r="AB100" s="51" t="str">
        <f>PROPER(IF(BD!AB100&lt;&gt;"",BD!AB100,"."))</f>
        <v>.</v>
      </c>
      <c r="AC100" s="51" t="str">
        <f>PROPER(IF(BD!AC100&lt;&gt;"",BD!AC100,"."))</f>
        <v>.</v>
      </c>
      <c r="AD100" s="51" t="str">
        <f>PROPER(IF(BD!AD100&lt;&gt;"",BD!AD100,"."))</f>
        <v>.</v>
      </c>
      <c r="AE100" s="51" t="str">
        <f>PROPER(IF(BD!AE100&lt;&gt;"",BD!AE100,"."))</f>
        <v>.</v>
      </c>
      <c r="AF100" s="51" t="str">
        <f>PROPER(IF(BD!AF100&lt;&gt;"",BD!AF100,"."))</f>
        <v>.</v>
      </c>
      <c r="AG100" s="51" t="str">
        <f>PROPER(IF(BD!AG100&lt;&gt;"",BD!AG100,"."))</f>
        <v>.</v>
      </c>
      <c r="AH100" s="51" t="str">
        <f>PROPER(IF(BD!AH100&lt;&gt;"",BD!AH100,"."))</f>
        <v>.</v>
      </c>
      <c r="AI100" s="51" t="str">
        <f>PROPER(IF(BD!AI100&lt;&gt;"",BD!AI100,"."))</f>
        <v>.</v>
      </c>
      <c r="AJ100" s="50" t="str">
        <f>IF(BD!AJ100&lt;&gt;"",BD!AJ100,".")</f>
        <v>.</v>
      </c>
      <c r="AK100" s="50" t="str">
        <f>IF(BD!AK100&lt;&gt;"",BD!AK100,".")</f>
        <v>.</v>
      </c>
      <c r="AL100" s="52" t="str">
        <f>IF(BD!AL100&lt;&gt;"",BD!AL100,".")</f>
        <v>.</v>
      </c>
      <c r="AM100" s="52" t="str">
        <f>IF(BD!AM100&lt;&gt;"",BD!AM100,".")</f>
        <v>.</v>
      </c>
      <c r="AN100" s="52" t="str">
        <f>IF(BD!AN100&lt;&gt;"",BD!AN100,".")</f>
        <v>.</v>
      </c>
    </row>
    <row r="101" spans="1:40" x14ac:dyDescent="0.2">
      <c r="A101" s="53" t="str">
        <f>IF(BD!A101&lt;&gt;"",BD!A101,".")</f>
        <v>.</v>
      </c>
      <c r="B101" s="46" t="str">
        <f>IF(BD!B101&lt;&gt;"",BD!B101,".")</f>
        <v>.</v>
      </c>
      <c r="C101" s="50" t="str">
        <f>IF(BD!C101&lt;&gt;"",BD!C101,".")</f>
        <v>.</v>
      </c>
      <c r="D101" s="47" t="str">
        <f>IF(BD!D101&lt;&gt;"",BD!D101,".")</f>
        <v>.</v>
      </c>
      <c r="E101" s="51" t="str">
        <f>IFERROR(VLOOKUP(BD!E101,'Tabla Códigos'!$B$6:$C$13,2,FALSE),".")</f>
        <v>.</v>
      </c>
      <c r="F101" s="51" t="str">
        <f>IFERROR(VLOOKUP(BD!F101,'Tabla Códigos'!$G$6:$H$29,2,FALSE),".")</f>
        <v>.</v>
      </c>
      <c r="G101" s="46" t="str">
        <f>IF(BD!G101&lt;&gt;"",BD!G101,".")</f>
        <v>.</v>
      </c>
      <c r="H101" s="51" t="str">
        <f>IFERROR(VLOOKUP(BD!H101,'Tabla Códigos'!$B$18:$D$59,2,FALSE),".")</f>
        <v>.</v>
      </c>
      <c r="I101" s="47" t="str">
        <f>UPPER(IF(BD!I101&lt;&gt;"",BD!I101,"."))</f>
        <v>.</v>
      </c>
      <c r="J101" s="47" t="str">
        <f>IF(BD!J101&lt;&gt;"",BD!J101,".")</f>
        <v>.</v>
      </c>
      <c r="K101" s="47" t="str">
        <f>IF(BD!K101&lt;&gt;"",BD!K101,".")</f>
        <v>.</v>
      </c>
      <c r="L101" s="47" t="str">
        <f>IF(BD!L101&lt;&gt;"",BD!L101,".")</f>
        <v>.</v>
      </c>
      <c r="M101" s="47" t="str">
        <f>IF(BD!M101&lt;&gt;"",BD!M101,".")</f>
        <v>.</v>
      </c>
      <c r="N101" s="47" t="str">
        <f>IF(BD!N101&lt;&gt;"",BD!N101,".")</f>
        <v>.</v>
      </c>
      <c r="O101" s="47" t="str">
        <f>IF(BD!O101&lt;&gt;"",BD!O101,".")</f>
        <v>.</v>
      </c>
      <c r="P101" s="47" t="str">
        <f>IF(BD!P101&lt;&gt;"",BD!P101,".")</f>
        <v>.</v>
      </c>
      <c r="Q101" s="49" t="str">
        <f>UPPER(IF(BD!Q101&lt;&gt;"",BD!Q101,"."))</f>
        <v>.</v>
      </c>
      <c r="R101" s="50" t="str">
        <f>IF(BD!R101&lt;&gt;"",BD!R101,".")</f>
        <v>.</v>
      </c>
      <c r="S101" s="50" t="str">
        <f>IF(BD!S101&lt;&gt;"",BD!S101,".")</f>
        <v>.</v>
      </c>
      <c r="T101" s="50" t="str">
        <f>IF(BD!T101&lt;&gt;"",BD!T101,".")</f>
        <v>.</v>
      </c>
      <c r="U101" s="51" t="str">
        <f>IF(BD!U101&lt;&gt;"",BD!U101,".")</f>
        <v>.</v>
      </c>
      <c r="V101" s="50" t="str">
        <f>IF(BD!V101&lt;&gt;"",BD!V101,".")</f>
        <v>.</v>
      </c>
      <c r="W101" s="50" t="str">
        <f>IF(BD!W101&lt;&gt;"",BD!W101,".")</f>
        <v>.</v>
      </c>
      <c r="X101" s="51" t="str">
        <f>IF(BD!X101&lt;&gt;"",BD!X101,".")</f>
        <v>.</v>
      </c>
      <c r="Y101" s="51" t="str">
        <f>IF(BD!Y101&lt;&gt;"",BD!Y101,".")</f>
        <v>.</v>
      </c>
      <c r="Z101" s="51" t="str">
        <f>IF(BD!Z101&lt;&gt;"",BD!Z101,".")</f>
        <v>.</v>
      </c>
      <c r="AA101" s="51" t="str">
        <f>IF(BD!AA101&lt;&gt;"",BD!AA101,".")</f>
        <v>.</v>
      </c>
      <c r="AB101" s="51" t="str">
        <f>PROPER(IF(BD!AB101&lt;&gt;"",BD!AB101,"."))</f>
        <v>.</v>
      </c>
      <c r="AC101" s="51" t="str">
        <f>PROPER(IF(BD!AC101&lt;&gt;"",BD!AC101,"."))</f>
        <v>.</v>
      </c>
      <c r="AD101" s="51" t="str">
        <f>PROPER(IF(BD!AD101&lt;&gt;"",BD!AD101,"."))</f>
        <v>.</v>
      </c>
      <c r="AE101" s="51" t="str">
        <f>PROPER(IF(BD!AE101&lt;&gt;"",BD!AE101,"."))</f>
        <v>.</v>
      </c>
      <c r="AF101" s="51" t="str">
        <f>PROPER(IF(BD!AF101&lt;&gt;"",BD!AF101,"."))</f>
        <v>.</v>
      </c>
      <c r="AG101" s="51" t="str">
        <f>PROPER(IF(BD!AG101&lt;&gt;"",BD!AG101,"."))</f>
        <v>.</v>
      </c>
      <c r="AH101" s="51" t="str">
        <f>PROPER(IF(BD!AH101&lt;&gt;"",BD!AH101,"."))</f>
        <v>.</v>
      </c>
      <c r="AI101" s="51" t="str">
        <f>PROPER(IF(BD!AI101&lt;&gt;"",BD!AI101,"."))</f>
        <v>.</v>
      </c>
      <c r="AJ101" s="50" t="str">
        <f>IF(BD!AJ101&lt;&gt;"",BD!AJ101,".")</f>
        <v>.</v>
      </c>
      <c r="AK101" s="50" t="str">
        <f>IF(BD!AK101&lt;&gt;"",BD!AK101,".")</f>
        <v>.</v>
      </c>
      <c r="AL101" s="52" t="str">
        <f>IF(BD!AL101&lt;&gt;"",BD!AL101,".")</f>
        <v>.</v>
      </c>
      <c r="AM101" s="52" t="str">
        <f>IF(BD!AM101&lt;&gt;"",BD!AM101,".")</f>
        <v>.</v>
      </c>
      <c r="AN101" s="52" t="str">
        <f>IF(BD!AN101&lt;&gt;"",BD!AN101,".")</f>
        <v>.</v>
      </c>
    </row>
    <row r="102" spans="1:40" x14ac:dyDescent="0.2">
      <c r="A102" s="53" t="str">
        <f>IF(BD!A102&lt;&gt;"",BD!A102,".")</f>
        <v>.</v>
      </c>
      <c r="B102" s="46" t="str">
        <f>IF(BD!B102&lt;&gt;"",BD!B102,".")</f>
        <v>.</v>
      </c>
      <c r="C102" s="50" t="str">
        <f>IF(BD!C102&lt;&gt;"",BD!C102,".")</f>
        <v>.</v>
      </c>
      <c r="D102" s="47" t="str">
        <f>IF(BD!D102&lt;&gt;"",BD!D102,".")</f>
        <v>.</v>
      </c>
      <c r="E102" s="51" t="str">
        <f>IFERROR(VLOOKUP(BD!E102,'Tabla Códigos'!$B$6:$C$13,2,FALSE),".")</f>
        <v>.</v>
      </c>
      <c r="F102" s="51" t="str">
        <f>IFERROR(VLOOKUP(BD!F102,'Tabla Códigos'!$G$6:$H$29,2,FALSE),".")</f>
        <v>.</v>
      </c>
      <c r="G102" s="46" t="str">
        <f>IF(BD!G102&lt;&gt;"",BD!G102,".")</f>
        <v>.</v>
      </c>
      <c r="H102" s="51" t="str">
        <f>IFERROR(VLOOKUP(BD!H102,'Tabla Códigos'!$B$18:$D$59,2,FALSE),".")</f>
        <v>.</v>
      </c>
      <c r="I102" s="47" t="str">
        <f>UPPER(IF(BD!I102&lt;&gt;"",BD!I102,"."))</f>
        <v>.</v>
      </c>
      <c r="J102" s="47" t="str">
        <f>IF(BD!J102&lt;&gt;"",BD!J102,".")</f>
        <v>.</v>
      </c>
      <c r="K102" s="47" t="str">
        <f>IF(BD!K102&lt;&gt;"",BD!K102,".")</f>
        <v>.</v>
      </c>
      <c r="L102" s="47" t="str">
        <f>IF(BD!L102&lt;&gt;"",BD!L102,".")</f>
        <v>.</v>
      </c>
      <c r="M102" s="47" t="str">
        <f>IF(BD!M102&lt;&gt;"",BD!M102,".")</f>
        <v>.</v>
      </c>
      <c r="N102" s="47" t="str">
        <f>IF(BD!N102&lt;&gt;"",BD!N102,".")</f>
        <v>.</v>
      </c>
      <c r="O102" s="47" t="str">
        <f>IF(BD!O102&lt;&gt;"",BD!O102,".")</f>
        <v>.</v>
      </c>
      <c r="P102" s="47" t="str">
        <f>IF(BD!P102&lt;&gt;"",BD!P102,".")</f>
        <v>.</v>
      </c>
      <c r="Q102" s="49" t="str">
        <f>UPPER(IF(BD!Q102&lt;&gt;"",BD!Q102,"."))</f>
        <v>.</v>
      </c>
      <c r="R102" s="50" t="str">
        <f>IF(BD!R102&lt;&gt;"",BD!R102,".")</f>
        <v>.</v>
      </c>
      <c r="S102" s="50" t="str">
        <f>IF(BD!S102&lt;&gt;"",BD!S102,".")</f>
        <v>.</v>
      </c>
      <c r="T102" s="50" t="str">
        <f>IF(BD!T102&lt;&gt;"",BD!T102,".")</f>
        <v>.</v>
      </c>
      <c r="U102" s="51" t="str">
        <f>IF(BD!U102&lt;&gt;"",BD!U102,".")</f>
        <v>.</v>
      </c>
      <c r="V102" s="50" t="str">
        <f>IF(BD!V102&lt;&gt;"",BD!V102,".")</f>
        <v>.</v>
      </c>
      <c r="W102" s="50" t="str">
        <f>IF(BD!W102&lt;&gt;"",BD!W102,".")</f>
        <v>.</v>
      </c>
      <c r="X102" s="51" t="str">
        <f>IF(BD!X102&lt;&gt;"",BD!X102,".")</f>
        <v>.</v>
      </c>
      <c r="Y102" s="51" t="str">
        <f>IF(BD!Y102&lt;&gt;"",BD!Y102,".")</f>
        <v>.</v>
      </c>
      <c r="Z102" s="51" t="str">
        <f>IF(BD!Z102&lt;&gt;"",BD!Z102,".")</f>
        <v>.</v>
      </c>
      <c r="AA102" s="51" t="str">
        <f>IF(BD!AA102&lt;&gt;"",BD!AA102,".")</f>
        <v>.</v>
      </c>
      <c r="AB102" s="51" t="str">
        <f>PROPER(IF(BD!AB102&lt;&gt;"",BD!AB102,"."))</f>
        <v>.</v>
      </c>
      <c r="AC102" s="51" t="str">
        <f>PROPER(IF(BD!AC102&lt;&gt;"",BD!AC102,"."))</f>
        <v>.</v>
      </c>
      <c r="AD102" s="51" t="str">
        <f>PROPER(IF(BD!AD102&lt;&gt;"",BD!AD102,"."))</f>
        <v>.</v>
      </c>
      <c r="AE102" s="51" t="str">
        <f>PROPER(IF(BD!AE102&lt;&gt;"",BD!AE102,"."))</f>
        <v>.</v>
      </c>
      <c r="AF102" s="51" t="str">
        <f>PROPER(IF(BD!AF102&lt;&gt;"",BD!AF102,"."))</f>
        <v>.</v>
      </c>
      <c r="AG102" s="51" t="str">
        <f>PROPER(IF(BD!AG102&lt;&gt;"",BD!AG102,"."))</f>
        <v>.</v>
      </c>
      <c r="AH102" s="51" t="str">
        <f>PROPER(IF(BD!AH102&lt;&gt;"",BD!AH102,"."))</f>
        <v>.</v>
      </c>
      <c r="AI102" s="51" t="str">
        <f>PROPER(IF(BD!AI102&lt;&gt;"",BD!AI102,"."))</f>
        <v>.</v>
      </c>
      <c r="AJ102" s="50" t="str">
        <f>IF(BD!AJ102&lt;&gt;"",BD!AJ102,".")</f>
        <v>.</v>
      </c>
      <c r="AK102" s="50" t="str">
        <f>IF(BD!AK102&lt;&gt;"",BD!AK102,".")</f>
        <v>.</v>
      </c>
      <c r="AL102" s="52" t="str">
        <f>IF(BD!AL102&lt;&gt;"",BD!AL102,".")</f>
        <v>.</v>
      </c>
      <c r="AM102" s="52" t="str">
        <f>IF(BD!AM102&lt;&gt;"",BD!AM102,".")</f>
        <v>.</v>
      </c>
      <c r="AN102" s="52" t="str">
        <f>IF(BD!AN102&lt;&gt;"",BD!AN102,".")</f>
        <v>.</v>
      </c>
    </row>
    <row r="103" spans="1:40" x14ac:dyDescent="0.2">
      <c r="A103" s="53" t="str">
        <f>IF(BD!A103&lt;&gt;"",BD!A103,".")</f>
        <v>.</v>
      </c>
      <c r="B103" s="46" t="str">
        <f>IF(BD!B103&lt;&gt;"",BD!B103,".")</f>
        <v>.</v>
      </c>
      <c r="C103" s="50" t="str">
        <f>IF(BD!C103&lt;&gt;"",BD!C103,".")</f>
        <v>.</v>
      </c>
      <c r="D103" s="47" t="str">
        <f>IF(BD!D103&lt;&gt;"",BD!D103,".")</f>
        <v>.</v>
      </c>
      <c r="E103" s="51" t="str">
        <f>IFERROR(VLOOKUP(BD!E103,'Tabla Códigos'!$B$6:$C$13,2,FALSE),".")</f>
        <v>.</v>
      </c>
      <c r="F103" s="51" t="str">
        <f>IFERROR(VLOOKUP(BD!F103,'Tabla Códigos'!$G$6:$H$29,2,FALSE),".")</f>
        <v>.</v>
      </c>
      <c r="G103" s="46" t="str">
        <f>IF(BD!G103&lt;&gt;"",BD!G103,".")</f>
        <v>.</v>
      </c>
      <c r="H103" s="51" t="str">
        <f>IFERROR(VLOOKUP(BD!H103,'Tabla Códigos'!$B$18:$D$59,2,FALSE),".")</f>
        <v>.</v>
      </c>
      <c r="I103" s="47" t="str">
        <f>UPPER(IF(BD!I103&lt;&gt;"",BD!I103,"."))</f>
        <v>.</v>
      </c>
      <c r="J103" s="47" t="str">
        <f>IF(BD!J103&lt;&gt;"",BD!J103,".")</f>
        <v>.</v>
      </c>
      <c r="K103" s="47" t="str">
        <f>IF(BD!K103&lt;&gt;"",BD!K103,".")</f>
        <v>.</v>
      </c>
      <c r="L103" s="47" t="str">
        <f>IF(BD!L103&lt;&gt;"",BD!L103,".")</f>
        <v>.</v>
      </c>
      <c r="M103" s="47" t="str">
        <f>IF(BD!M103&lt;&gt;"",BD!M103,".")</f>
        <v>.</v>
      </c>
      <c r="N103" s="47" t="str">
        <f>IF(BD!N103&lt;&gt;"",BD!N103,".")</f>
        <v>.</v>
      </c>
      <c r="O103" s="47" t="str">
        <f>IF(BD!O103&lt;&gt;"",BD!O103,".")</f>
        <v>.</v>
      </c>
      <c r="P103" s="47" t="str">
        <f>IF(BD!P103&lt;&gt;"",BD!P103,".")</f>
        <v>.</v>
      </c>
      <c r="Q103" s="49" t="str">
        <f>UPPER(IF(BD!Q103&lt;&gt;"",BD!Q103,"."))</f>
        <v>.</v>
      </c>
      <c r="R103" s="50" t="str">
        <f>IF(BD!R103&lt;&gt;"",BD!R103,".")</f>
        <v>.</v>
      </c>
      <c r="S103" s="50" t="str">
        <f>IF(BD!S103&lt;&gt;"",BD!S103,".")</f>
        <v>.</v>
      </c>
      <c r="T103" s="50" t="str">
        <f>IF(BD!T103&lt;&gt;"",BD!T103,".")</f>
        <v>.</v>
      </c>
      <c r="U103" s="51" t="str">
        <f>IF(BD!U103&lt;&gt;"",BD!U103,".")</f>
        <v>.</v>
      </c>
      <c r="V103" s="50" t="str">
        <f>IF(BD!V103&lt;&gt;"",BD!V103,".")</f>
        <v>.</v>
      </c>
      <c r="W103" s="50" t="str">
        <f>IF(BD!W103&lt;&gt;"",BD!W103,".")</f>
        <v>.</v>
      </c>
      <c r="X103" s="51" t="str">
        <f>IF(BD!X103&lt;&gt;"",BD!X103,".")</f>
        <v>.</v>
      </c>
      <c r="Y103" s="51" t="str">
        <f>IF(BD!Y103&lt;&gt;"",BD!Y103,".")</f>
        <v>.</v>
      </c>
      <c r="Z103" s="51" t="str">
        <f>IF(BD!Z103&lt;&gt;"",BD!Z103,".")</f>
        <v>.</v>
      </c>
      <c r="AA103" s="51" t="str">
        <f>IF(BD!AA103&lt;&gt;"",BD!AA103,".")</f>
        <v>.</v>
      </c>
      <c r="AB103" s="51" t="str">
        <f>PROPER(IF(BD!AB103&lt;&gt;"",BD!AB103,"."))</f>
        <v>.</v>
      </c>
      <c r="AC103" s="51" t="str">
        <f>PROPER(IF(BD!AC103&lt;&gt;"",BD!AC103,"."))</f>
        <v>.</v>
      </c>
      <c r="AD103" s="51" t="str">
        <f>PROPER(IF(BD!AD103&lt;&gt;"",BD!AD103,"."))</f>
        <v>.</v>
      </c>
      <c r="AE103" s="51" t="str">
        <f>PROPER(IF(BD!AE103&lt;&gt;"",BD!AE103,"."))</f>
        <v>.</v>
      </c>
      <c r="AF103" s="51" t="str">
        <f>PROPER(IF(BD!AF103&lt;&gt;"",BD!AF103,"."))</f>
        <v>.</v>
      </c>
      <c r="AG103" s="51" t="str">
        <f>PROPER(IF(BD!AG103&lt;&gt;"",BD!AG103,"."))</f>
        <v>.</v>
      </c>
      <c r="AH103" s="51" t="str">
        <f>PROPER(IF(BD!AH103&lt;&gt;"",BD!AH103,"."))</f>
        <v>.</v>
      </c>
      <c r="AI103" s="51" t="str">
        <f>PROPER(IF(BD!AI103&lt;&gt;"",BD!AI103,"."))</f>
        <v>.</v>
      </c>
      <c r="AJ103" s="50" t="str">
        <f>IF(BD!AJ103&lt;&gt;"",BD!AJ103,".")</f>
        <v>.</v>
      </c>
      <c r="AK103" s="50" t="str">
        <f>IF(BD!AK103&lt;&gt;"",BD!AK103,".")</f>
        <v>.</v>
      </c>
      <c r="AL103" s="52" t="str">
        <f>IF(BD!AL103&lt;&gt;"",BD!AL103,".")</f>
        <v>.</v>
      </c>
      <c r="AM103" s="52" t="str">
        <f>IF(BD!AM103&lt;&gt;"",BD!AM103,".")</f>
        <v>.</v>
      </c>
      <c r="AN103" s="52" t="str">
        <f>IF(BD!AN103&lt;&gt;"",BD!AN103,".")</f>
        <v>.</v>
      </c>
    </row>
    <row r="104" spans="1:40" x14ac:dyDescent="0.2">
      <c r="A104" s="53" t="str">
        <f>IF(BD!A104&lt;&gt;"",BD!A104,".")</f>
        <v>.</v>
      </c>
      <c r="B104" s="46" t="str">
        <f>IF(BD!B104&lt;&gt;"",BD!B104,".")</f>
        <v>.</v>
      </c>
      <c r="C104" s="50" t="str">
        <f>IF(BD!C104&lt;&gt;"",BD!C104,".")</f>
        <v>.</v>
      </c>
      <c r="D104" s="47" t="str">
        <f>IF(BD!D104&lt;&gt;"",BD!D104,".")</f>
        <v>.</v>
      </c>
      <c r="E104" s="51" t="str">
        <f>IFERROR(VLOOKUP(BD!E104,'Tabla Códigos'!$B$6:$C$13,2,FALSE),".")</f>
        <v>.</v>
      </c>
      <c r="F104" s="51" t="str">
        <f>IFERROR(VLOOKUP(BD!F104,'Tabla Códigos'!$G$6:$H$29,2,FALSE),".")</f>
        <v>.</v>
      </c>
      <c r="G104" s="46" t="str">
        <f>IF(BD!G104&lt;&gt;"",BD!G104,".")</f>
        <v>.</v>
      </c>
      <c r="H104" s="51" t="str">
        <f>IFERROR(VLOOKUP(BD!H104,'Tabla Códigos'!$B$18:$D$59,2,FALSE),".")</f>
        <v>.</v>
      </c>
      <c r="I104" s="47" t="str">
        <f>UPPER(IF(BD!I104&lt;&gt;"",BD!I104,"."))</f>
        <v>.</v>
      </c>
      <c r="J104" s="47" t="str">
        <f>IF(BD!J104&lt;&gt;"",BD!J104,".")</f>
        <v>.</v>
      </c>
      <c r="K104" s="47" t="str">
        <f>IF(BD!K104&lt;&gt;"",BD!K104,".")</f>
        <v>.</v>
      </c>
      <c r="L104" s="47" t="str">
        <f>IF(BD!L104&lt;&gt;"",BD!L104,".")</f>
        <v>.</v>
      </c>
      <c r="M104" s="47" t="str">
        <f>IF(BD!M104&lt;&gt;"",BD!M104,".")</f>
        <v>.</v>
      </c>
      <c r="N104" s="47" t="str">
        <f>IF(BD!N104&lt;&gt;"",BD!N104,".")</f>
        <v>.</v>
      </c>
      <c r="O104" s="47" t="str">
        <f>IF(BD!O104&lt;&gt;"",BD!O104,".")</f>
        <v>.</v>
      </c>
      <c r="P104" s="47" t="str">
        <f>IF(BD!P104&lt;&gt;"",BD!P104,".")</f>
        <v>.</v>
      </c>
      <c r="Q104" s="49" t="str">
        <f>UPPER(IF(BD!Q104&lt;&gt;"",BD!Q104,"."))</f>
        <v>.</v>
      </c>
      <c r="R104" s="50" t="str">
        <f>IF(BD!R104&lt;&gt;"",BD!R104,".")</f>
        <v>.</v>
      </c>
      <c r="S104" s="50" t="str">
        <f>IF(BD!S104&lt;&gt;"",BD!S104,".")</f>
        <v>.</v>
      </c>
      <c r="T104" s="50" t="str">
        <f>IF(BD!T104&lt;&gt;"",BD!T104,".")</f>
        <v>.</v>
      </c>
      <c r="U104" s="51" t="str">
        <f>IF(BD!U104&lt;&gt;"",BD!U104,".")</f>
        <v>.</v>
      </c>
      <c r="V104" s="50" t="str">
        <f>IF(BD!V104&lt;&gt;"",BD!V104,".")</f>
        <v>.</v>
      </c>
      <c r="W104" s="50" t="str">
        <f>IF(BD!W104&lt;&gt;"",BD!W104,".")</f>
        <v>.</v>
      </c>
      <c r="X104" s="51" t="str">
        <f>IF(BD!X104&lt;&gt;"",BD!X104,".")</f>
        <v>.</v>
      </c>
      <c r="Y104" s="51" t="str">
        <f>IF(BD!Y104&lt;&gt;"",BD!Y104,".")</f>
        <v>.</v>
      </c>
      <c r="Z104" s="51" t="str">
        <f>IF(BD!Z104&lt;&gt;"",BD!Z104,".")</f>
        <v>.</v>
      </c>
      <c r="AA104" s="51" t="str">
        <f>IF(BD!AA104&lt;&gt;"",BD!AA104,".")</f>
        <v>.</v>
      </c>
      <c r="AB104" s="51" t="str">
        <f>PROPER(IF(BD!AB104&lt;&gt;"",BD!AB104,"."))</f>
        <v>.</v>
      </c>
      <c r="AC104" s="51" t="str">
        <f>PROPER(IF(BD!AC104&lt;&gt;"",BD!AC104,"."))</f>
        <v>.</v>
      </c>
      <c r="AD104" s="51" t="str">
        <f>PROPER(IF(BD!AD104&lt;&gt;"",BD!AD104,"."))</f>
        <v>.</v>
      </c>
      <c r="AE104" s="51" t="str">
        <f>PROPER(IF(BD!AE104&lt;&gt;"",BD!AE104,"."))</f>
        <v>.</v>
      </c>
      <c r="AF104" s="51" t="str">
        <f>PROPER(IF(BD!AF104&lt;&gt;"",BD!AF104,"."))</f>
        <v>.</v>
      </c>
      <c r="AG104" s="51" t="str">
        <f>PROPER(IF(BD!AG104&lt;&gt;"",BD!AG104,"."))</f>
        <v>.</v>
      </c>
      <c r="AH104" s="51" t="str">
        <f>PROPER(IF(BD!AH104&lt;&gt;"",BD!AH104,"."))</f>
        <v>.</v>
      </c>
      <c r="AI104" s="51" t="str">
        <f>PROPER(IF(BD!AI104&lt;&gt;"",BD!AI104,"."))</f>
        <v>.</v>
      </c>
      <c r="AJ104" s="50" t="str">
        <f>IF(BD!AJ104&lt;&gt;"",BD!AJ104,".")</f>
        <v>.</v>
      </c>
      <c r="AK104" s="50" t="str">
        <f>IF(BD!AK104&lt;&gt;"",BD!AK104,".")</f>
        <v>.</v>
      </c>
      <c r="AL104" s="52" t="str">
        <f>IF(BD!AL104&lt;&gt;"",BD!AL104,".")</f>
        <v>.</v>
      </c>
      <c r="AM104" s="52" t="str">
        <f>IF(BD!AM104&lt;&gt;"",BD!AM104,".")</f>
        <v>.</v>
      </c>
      <c r="AN104" s="52" t="str">
        <f>IF(BD!AN104&lt;&gt;"",BD!AN104,".")</f>
        <v>.</v>
      </c>
    </row>
    <row r="105" spans="1:40" x14ac:dyDescent="0.2">
      <c r="A105" s="53" t="str">
        <f>IF(BD!A105&lt;&gt;"",BD!A105,".")</f>
        <v>.</v>
      </c>
      <c r="B105" s="46" t="str">
        <f>IF(BD!B105&lt;&gt;"",BD!B105,".")</f>
        <v>.</v>
      </c>
      <c r="C105" s="50" t="str">
        <f>IF(BD!C105&lt;&gt;"",BD!C105,".")</f>
        <v>.</v>
      </c>
      <c r="D105" s="47" t="str">
        <f>IF(BD!D105&lt;&gt;"",BD!D105,".")</f>
        <v>.</v>
      </c>
      <c r="E105" s="51" t="str">
        <f>IFERROR(VLOOKUP(BD!E105,'Tabla Códigos'!$B$6:$C$13,2,FALSE),".")</f>
        <v>.</v>
      </c>
      <c r="F105" s="51" t="str">
        <f>IFERROR(VLOOKUP(BD!F105,'Tabla Códigos'!$G$6:$H$29,2,FALSE),".")</f>
        <v>.</v>
      </c>
      <c r="G105" s="46" t="str">
        <f>IF(BD!G105&lt;&gt;"",BD!G105,".")</f>
        <v>.</v>
      </c>
      <c r="H105" s="51" t="str">
        <f>IFERROR(VLOOKUP(BD!H105,'Tabla Códigos'!$B$18:$D$59,2,FALSE),".")</f>
        <v>.</v>
      </c>
      <c r="I105" s="47" t="str">
        <f>UPPER(IF(BD!I105&lt;&gt;"",BD!I105,"."))</f>
        <v>.</v>
      </c>
      <c r="J105" s="47" t="str">
        <f>IF(BD!J105&lt;&gt;"",BD!J105,".")</f>
        <v>.</v>
      </c>
      <c r="K105" s="47" t="str">
        <f>IF(BD!K105&lt;&gt;"",BD!K105,".")</f>
        <v>.</v>
      </c>
      <c r="L105" s="47" t="str">
        <f>IF(BD!L105&lt;&gt;"",BD!L105,".")</f>
        <v>.</v>
      </c>
      <c r="M105" s="47" t="str">
        <f>IF(BD!M105&lt;&gt;"",BD!M105,".")</f>
        <v>.</v>
      </c>
      <c r="N105" s="47" t="str">
        <f>IF(BD!N105&lt;&gt;"",BD!N105,".")</f>
        <v>.</v>
      </c>
      <c r="O105" s="47" t="str">
        <f>IF(BD!O105&lt;&gt;"",BD!O105,".")</f>
        <v>.</v>
      </c>
      <c r="P105" s="47" t="str">
        <f>IF(BD!P105&lt;&gt;"",BD!P105,".")</f>
        <v>.</v>
      </c>
      <c r="Q105" s="49" t="str">
        <f>UPPER(IF(BD!Q105&lt;&gt;"",BD!Q105,"."))</f>
        <v>.</v>
      </c>
      <c r="R105" s="50" t="str">
        <f>IF(BD!R105&lt;&gt;"",BD!R105,".")</f>
        <v>.</v>
      </c>
      <c r="S105" s="50" t="str">
        <f>IF(BD!S105&lt;&gt;"",BD!S105,".")</f>
        <v>.</v>
      </c>
      <c r="T105" s="50" t="str">
        <f>IF(BD!T105&lt;&gt;"",BD!T105,".")</f>
        <v>.</v>
      </c>
      <c r="U105" s="51" t="str">
        <f>IF(BD!U105&lt;&gt;"",BD!U105,".")</f>
        <v>.</v>
      </c>
      <c r="V105" s="50" t="str">
        <f>IF(BD!V105&lt;&gt;"",BD!V105,".")</f>
        <v>.</v>
      </c>
      <c r="W105" s="50" t="str">
        <f>IF(BD!W105&lt;&gt;"",BD!W105,".")</f>
        <v>.</v>
      </c>
      <c r="X105" s="51" t="str">
        <f>IF(BD!X105&lt;&gt;"",BD!X105,".")</f>
        <v>.</v>
      </c>
      <c r="Y105" s="51" t="str">
        <f>IF(BD!Y105&lt;&gt;"",BD!Y105,".")</f>
        <v>.</v>
      </c>
      <c r="Z105" s="51" t="str">
        <f>IF(BD!Z105&lt;&gt;"",BD!Z105,".")</f>
        <v>.</v>
      </c>
      <c r="AA105" s="51" t="str">
        <f>IF(BD!AA105&lt;&gt;"",BD!AA105,".")</f>
        <v>.</v>
      </c>
      <c r="AB105" s="51" t="str">
        <f>PROPER(IF(BD!AB105&lt;&gt;"",BD!AB105,"."))</f>
        <v>.</v>
      </c>
      <c r="AC105" s="51" t="str">
        <f>PROPER(IF(BD!AC105&lt;&gt;"",BD!AC105,"."))</f>
        <v>.</v>
      </c>
      <c r="AD105" s="51" t="str">
        <f>PROPER(IF(BD!AD105&lt;&gt;"",BD!AD105,"."))</f>
        <v>.</v>
      </c>
      <c r="AE105" s="51" t="str">
        <f>PROPER(IF(BD!AE105&lt;&gt;"",BD!AE105,"."))</f>
        <v>.</v>
      </c>
      <c r="AF105" s="51" t="str">
        <f>PROPER(IF(BD!AF105&lt;&gt;"",BD!AF105,"."))</f>
        <v>.</v>
      </c>
      <c r="AG105" s="51" t="str">
        <f>PROPER(IF(BD!AG105&lt;&gt;"",BD!AG105,"."))</f>
        <v>.</v>
      </c>
      <c r="AH105" s="51" t="str">
        <f>PROPER(IF(BD!AH105&lt;&gt;"",BD!AH105,"."))</f>
        <v>.</v>
      </c>
      <c r="AI105" s="51" t="str">
        <f>PROPER(IF(BD!AI105&lt;&gt;"",BD!AI105,"."))</f>
        <v>.</v>
      </c>
      <c r="AJ105" s="50" t="str">
        <f>IF(BD!AJ105&lt;&gt;"",BD!AJ105,".")</f>
        <v>.</v>
      </c>
      <c r="AK105" s="50" t="str">
        <f>IF(BD!AK105&lt;&gt;"",BD!AK105,".")</f>
        <v>.</v>
      </c>
      <c r="AL105" s="52" t="str">
        <f>IF(BD!AL105&lt;&gt;"",BD!AL105,".")</f>
        <v>.</v>
      </c>
      <c r="AM105" s="52" t="str">
        <f>IF(BD!AM105&lt;&gt;"",BD!AM105,".")</f>
        <v>.</v>
      </c>
      <c r="AN105" s="52" t="str">
        <f>IF(BD!AN105&lt;&gt;"",BD!AN105,".")</f>
        <v>.</v>
      </c>
    </row>
    <row r="106" spans="1:40" x14ac:dyDescent="0.2">
      <c r="A106" s="53" t="str">
        <f>IF(BD!A106&lt;&gt;"",BD!A106,".")</f>
        <v>.</v>
      </c>
      <c r="B106" s="46" t="str">
        <f>IF(BD!B106&lt;&gt;"",BD!B106,".")</f>
        <v>.</v>
      </c>
      <c r="C106" s="50" t="str">
        <f>IF(BD!C106&lt;&gt;"",BD!C106,".")</f>
        <v>.</v>
      </c>
      <c r="D106" s="47" t="str">
        <f>IF(BD!D106&lt;&gt;"",BD!D106,".")</f>
        <v>.</v>
      </c>
      <c r="E106" s="51" t="str">
        <f>IFERROR(VLOOKUP(BD!E106,'Tabla Códigos'!$B$6:$C$13,2,FALSE),".")</f>
        <v>.</v>
      </c>
      <c r="F106" s="51" t="str">
        <f>IFERROR(VLOOKUP(BD!F106,'Tabla Códigos'!$G$6:$H$29,2,FALSE),".")</f>
        <v>.</v>
      </c>
      <c r="G106" s="46" t="str">
        <f>IF(BD!G106&lt;&gt;"",BD!G106,".")</f>
        <v>.</v>
      </c>
      <c r="H106" s="51" t="str">
        <f>IFERROR(VLOOKUP(BD!H106,'Tabla Códigos'!$B$18:$D$59,2,FALSE),".")</f>
        <v>.</v>
      </c>
      <c r="I106" s="47" t="str">
        <f>UPPER(IF(BD!I106&lt;&gt;"",BD!I106,"."))</f>
        <v>.</v>
      </c>
      <c r="J106" s="47" t="str">
        <f>IF(BD!J106&lt;&gt;"",BD!J106,".")</f>
        <v>.</v>
      </c>
      <c r="K106" s="47" t="str">
        <f>IF(BD!K106&lt;&gt;"",BD!K106,".")</f>
        <v>.</v>
      </c>
      <c r="L106" s="47" t="str">
        <f>IF(BD!L106&lt;&gt;"",BD!L106,".")</f>
        <v>.</v>
      </c>
      <c r="M106" s="47" t="str">
        <f>IF(BD!M106&lt;&gt;"",BD!M106,".")</f>
        <v>.</v>
      </c>
      <c r="N106" s="47" t="str">
        <f>IF(BD!N106&lt;&gt;"",BD!N106,".")</f>
        <v>.</v>
      </c>
      <c r="O106" s="47" t="str">
        <f>IF(BD!O106&lt;&gt;"",BD!O106,".")</f>
        <v>.</v>
      </c>
      <c r="P106" s="47" t="str">
        <f>IF(BD!P106&lt;&gt;"",BD!P106,".")</f>
        <v>.</v>
      </c>
      <c r="Q106" s="49" t="str">
        <f>UPPER(IF(BD!Q106&lt;&gt;"",BD!Q106,"."))</f>
        <v>.</v>
      </c>
      <c r="R106" s="50" t="str">
        <f>IF(BD!R106&lt;&gt;"",BD!R106,".")</f>
        <v>.</v>
      </c>
      <c r="S106" s="50" t="str">
        <f>IF(BD!S106&lt;&gt;"",BD!S106,".")</f>
        <v>.</v>
      </c>
      <c r="T106" s="50" t="str">
        <f>IF(BD!T106&lt;&gt;"",BD!T106,".")</f>
        <v>.</v>
      </c>
      <c r="U106" s="51" t="str">
        <f>IF(BD!U106&lt;&gt;"",BD!U106,".")</f>
        <v>.</v>
      </c>
      <c r="V106" s="50" t="str">
        <f>IF(BD!V106&lt;&gt;"",BD!V106,".")</f>
        <v>.</v>
      </c>
      <c r="W106" s="50" t="str">
        <f>IF(BD!W106&lt;&gt;"",BD!W106,".")</f>
        <v>.</v>
      </c>
      <c r="X106" s="51" t="str">
        <f>IF(BD!X106&lt;&gt;"",BD!X106,".")</f>
        <v>.</v>
      </c>
      <c r="Y106" s="51" t="str">
        <f>IF(BD!Y106&lt;&gt;"",BD!Y106,".")</f>
        <v>.</v>
      </c>
      <c r="Z106" s="51" t="str">
        <f>IF(BD!Z106&lt;&gt;"",BD!Z106,".")</f>
        <v>.</v>
      </c>
      <c r="AA106" s="51" t="str">
        <f>IF(BD!AA106&lt;&gt;"",BD!AA106,".")</f>
        <v>.</v>
      </c>
      <c r="AB106" s="51" t="str">
        <f>PROPER(IF(BD!AB106&lt;&gt;"",BD!AB106,"."))</f>
        <v>.</v>
      </c>
      <c r="AC106" s="51" t="str">
        <f>PROPER(IF(BD!AC106&lt;&gt;"",BD!AC106,"."))</f>
        <v>.</v>
      </c>
      <c r="AD106" s="51" t="str">
        <f>PROPER(IF(BD!AD106&lt;&gt;"",BD!AD106,"."))</f>
        <v>.</v>
      </c>
      <c r="AE106" s="51" t="str">
        <f>PROPER(IF(BD!AE106&lt;&gt;"",BD!AE106,"."))</f>
        <v>.</v>
      </c>
      <c r="AF106" s="51" t="str">
        <f>PROPER(IF(BD!AF106&lt;&gt;"",BD!AF106,"."))</f>
        <v>.</v>
      </c>
      <c r="AG106" s="51" t="str">
        <f>PROPER(IF(BD!AG106&lt;&gt;"",BD!AG106,"."))</f>
        <v>.</v>
      </c>
      <c r="AH106" s="51" t="str">
        <f>PROPER(IF(BD!AH106&lt;&gt;"",BD!AH106,"."))</f>
        <v>.</v>
      </c>
      <c r="AI106" s="51" t="str">
        <f>PROPER(IF(BD!AI106&lt;&gt;"",BD!AI106,"."))</f>
        <v>.</v>
      </c>
      <c r="AJ106" s="50" t="str">
        <f>IF(BD!AJ106&lt;&gt;"",BD!AJ106,".")</f>
        <v>.</v>
      </c>
      <c r="AK106" s="50" t="str">
        <f>IF(BD!AK106&lt;&gt;"",BD!AK106,".")</f>
        <v>.</v>
      </c>
      <c r="AL106" s="52" t="str">
        <f>IF(BD!AL106&lt;&gt;"",BD!AL106,".")</f>
        <v>.</v>
      </c>
      <c r="AM106" s="52" t="str">
        <f>IF(BD!AM106&lt;&gt;"",BD!AM106,".")</f>
        <v>.</v>
      </c>
      <c r="AN106" s="52" t="str">
        <f>IF(BD!AN106&lt;&gt;"",BD!AN106,".")</f>
        <v>.</v>
      </c>
    </row>
    <row r="107" spans="1:40" x14ac:dyDescent="0.2">
      <c r="A107" s="53" t="str">
        <f>IF(BD!A107&lt;&gt;"",BD!A107,".")</f>
        <v>.</v>
      </c>
      <c r="B107" s="46" t="str">
        <f>IF(BD!B107&lt;&gt;"",BD!B107,".")</f>
        <v>.</v>
      </c>
      <c r="C107" s="50" t="str">
        <f>IF(BD!C107&lt;&gt;"",BD!C107,".")</f>
        <v>.</v>
      </c>
      <c r="D107" s="47" t="str">
        <f>IF(BD!D107&lt;&gt;"",BD!D107,".")</f>
        <v>.</v>
      </c>
      <c r="E107" s="51" t="str">
        <f>IFERROR(VLOOKUP(BD!E107,'Tabla Códigos'!$B$6:$C$13,2,FALSE),".")</f>
        <v>.</v>
      </c>
      <c r="F107" s="51" t="str">
        <f>IFERROR(VLOOKUP(BD!F107,'Tabla Códigos'!$G$6:$H$29,2,FALSE),".")</f>
        <v>.</v>
      </c>
      <c r="G107" s="46" t="str">
        <f>IF(BD!G107&lt;&gt;"",BD!G107,".")</f>
        <v>.</v>
      </c>
      <c r="H107" s="51" t="str">
        <f>IFERROR(VLOOKUP(BD!H107,'Tabla Códigos'!$B$18:$D$59,2,FALSE),".")</f>
        <v>.</v>
      </c>
      <c r="I107" s="47" t="str">
        <f>UPPER(IF(BD!I107&lt;&gt;"",BD!I107,"."))</f>
        <v>.</v>
      </c>
      <c r="J107" s="47" t="str">
        <f>IF(BD!J107&lt;&gt;"",BD!J107,".")</f>
        <v>.</v>
      </c>
      <c r="K107" s="47" t="str">
        <f>IF(BD!K107&lt;&gt;"",BD!K107,".")</f>
        <v>.</v>
      </c>
      <c r="L107" s="47" t="str">
        <f>IF(BD!L107&lt;&gt;"",BD!L107,".")</f>
        <v>.</v>
      </c>
      <c r="M107" s="47" t="str">
        <f>IF(BD!M107&lt;&gt;"",BD!M107,".")</f>
        <v>.</v>
      </c>
      <c r="N107" s="47" t="str">
        <f>IF(BD!N107&lt;&gt;"",BD!N107,".")</f>
        <v>.</v>
      </c>
      <c r="O107" s="47" t="str">
        <f>IF(BD!O107&lt;&gt;"",BD!O107,".")</f>
        <v>.</v>
      </c>
      <c r="P107" s="47" t="str">
        <f>IF(BD!P107&lt;&gt;"",BD!P107,".")</f>
        <v>.</v>
      </c>
      <c r="Q107" s="49" t="str">
        <f>UPPER(IF(BD!Q107&lt;&gt;"",BD!Q107,"."))</f>
        <v>.</v>
      </c>
      <c r="R107" s="50" t="str">
        <f>IF(BD!R107&lt;&gt;"",BD!R107,".")</f>
        <v>.</v>
      </c>
      <c r="S107" s="50" t="str">
        <f>IF(BD!S107&lt;&gt;"",BD!S107,".")</f>
        <v>.</v>
      </c>
      <c r="T107" s="50" t="str">
        <f>IF(BD!T107&lt;&gt;"",BD!T107,".")</f>
        <v>.</v>
      </c>
      <c r="U107" s="51" t="str">
        <f>IF(BD!U107&lt;&gt;"",BD!U107,".")</f>
        <v>.</v>
      </c>
      <c r="V107" s="50" t="str">
        <f>IF(BD!V107&lt;&gt;"",BD!V107,".")</f>
        <v>.</v>
      </c>
      <c r="W107" s="50" t="str">
        <f>IF(BD!W107&lt;&gt;"",BD!W107,".")</f>
        <v>.</v>
      </c>
      <c r="X107" s="51" t="str">
        <f>IF(BD!X107&lt;&gt;"",BD!X107,".")</f>
        <v>.</v>
      </c>
      <c r="Y107" s="51" t="str">
        <f>IF(BD!Y107&lt;&gt;"",BD!Y107,".")</f>
        <v>.</v>
      </c>
      <c r="Z107" s="51" t="str">
        <f>IF(BD!Z107&lt;&gt;"",BD!Z107,".")</f>
        <v>.</v>
      </c>
      <c r="AA107" s="51" t="str">
        <f>IF(BD!AA107&lt;&gt;"",BD!AA107,".")</f>
        <v>.</v>
      </c>
      <c r="AB107" s="51" t="str">
        <f>PROPER(IF(BD!AB107&lt;&gt;"",BD!AB107,"."))</f>
        <v>.</v>
      </c>
      <c r="AC107" s="51" t="str">
        <f>PROPER(IF(BD!AC107&lt;&gt;"",BD!AC107,"."))</f>
        <v>.</v>
      </c>
      <c r="AD107" s="51" t="str">
        <f>PROPER(IF(BD!AD107&lt;&gt;"",BD!AD107,"."))</f>
        <v>.</v>
      </c>
      <c r="AE107" s="51" t="str">
        <f>PROPER(IF(BD!AE107&lt;&gt;"",BD!AE107,"."))</f>
        <v>.</v>
      </c>
      <c r="AF107" s="51" t="str">
        <f>PROPER(IF(BD!AF107&lt;&gt;"",BD!AF107,"."))</f>
        <v>.</v>
      </c>
      <c r="AG107" s="51" t="str">
        <f>PROPER(IF(BD!AG107&lt;&gt;"",BD!AG107,"."))</f>
        <v>.</v>
      </c>
      <c r="AH107" s="51" t="str">
        <f>PROPER(IF(BD!AH107&lt;&gt;"",BD!AH107,"."))</f>
        <v>.</v>
      </c>
      <c r="AI107" s="51" t="str">
        <f>PROPER(IF(BD!AI107&lt;&gt;"",BD!AI107,"."))</f>
        <v>.</v>
      </c>
      <c r="AJ107" s="50" t="str">
        <f>IF(BD!AJ107&lt;&gt;"",BD!AJ107,".")</f>
        <v>.</v>
      </c>
      <c r="AK107" s="50" t="str">
        <f>IF(BD!AK107&lt;&gt;"",BD!AK107,".")</f>
        <v>.</v>
      </c>
      <c r="AL107" s="52" t="str">
        <f>IF(BD!AL107&lt;&gt;"",BD!AL107,".")</f>
        <v>.</v>
      </c>
      <c r="AM107" s="52" t="str">
        <f>IF(BD!AM107&lt;&gt;"",BD!AM107,".")</f>
        <v>.</v>
      </c>
      <c r="AN107" s="52" t="str">
        <f>IF(BD!AN107&lt;&gt;"",BD!AN107,".")</f>
        <v>.</v>
      </c>
    </row>
    <row r="108" spans="1:40" x14ac:dyDescent="0.2">
      <c r="A108" s="53" t="str">
        <f>IF(BD!A108&lt;&gt;"",BD!A108,".")</f>
        <v>.</v>
      </c>
      <c r="B108" s="46" t="str">
        <f>IF(BD!B108&lt;&gt;"",BD!B108,".")</f>
        <v>.</v>
      </c>
      <c r="C108" s="50" t="str">
        <f>IF(BD!C108&lt;&gt;"",BD!C108,".")</f>
        <v>.</v>
      </c>
      <c r="D108" s="47" t="str">
        <f>IF(BD!D108&lt;&gt;"",BD!D108,".")</f>
        <v>.</v>
      </c>
      <c r="E108" s="51" t="str">
        <f>IFERROR(VLOOKUP(BD!E108,'Tabla Códigos'!$B$6:$C$13,2,FALSE),".")</f>
        <v>.</v>
      </c>
      <c r="F108" s="51" t="str">
        <f>IFERROR(VLOOKUP(BD!F108,'Tabla Códigos'!$G$6:$H$29,2,FALSE),".")</f>
        <v>.</v>
      </c>
      <c r="G108" s="46" t="str">
        <f>IF(BD!G108&lt;&gt;"",BD!G108,".")</f>
        <v>.</v>
      </c>
      <c r="H108" s="51" t="str">
        <f>IFERROR(VLOOKUP(BD!H108,'Tabla Códigos'!$B$18:$D$59,2,FALSE),".")</f>
        <v>.</v>
      </c>
      <c r="I108" s="47" t="str">
        <f>UPPER(IF(BD!I108&lt;&gt;"",BD!I108,"."))</f>
        <v>.</v>
      </c>
      <c r="J108" s="47" t="str">
        <f>IF(BD!J108&lt;&gt;"",BD!J108,".")</f>
        <v>.</v>
      </c>
      <c r="K108" s="47" t="str">
        <f>IF(BD!K108&lt;&gt;"",BD!K108,".")</f>
        <v>.</v>
      </c>
      <c r="L108" s="47" t="str">
        <f>IF(BD!L108&lt;&gt;"",BD!L108,".")</f>
        <v>.</v>
      </c>
      <c r="M108" s="47" t="str">
        <f>IF(BD!M108&lt;&gt;"",BD!M108,".")</f>
        <v>.</v>
      </c>
      <c r="N108" s="47" t="str">
        <f>IF(BD!N108&lt;&gt;"",BD!N108,".")</f>
        <v>.</v>
      </c>
      <c r="O108" s="47" t="str">
        <f>IF(BD!O108&lt;&gt;"",BD!O108,".")</f>
        <v>.</v>
      </c>
      <c r="P108" s="47" t="str">
        <f>IF(BD!P108&lt;&gt;"",BD!P108,".")</f>
        <v>.</v>
      </c>
      <c r="Q108" s="49" t="str">
        <f>UPPER(IF(BD!Q108&lt;&gt;"",BD!Q108,"."))</f>
        <v>.</v>
      </c>
      <c r="R108" s="50" t="str">
        <f>IF(BD!R108&lt;&gt;"",BD!R108,".")</f>
        <v>.</v>
      </c>
      <c r="S108" s="50" t="str">
        <f>IF(BD!S108&lt;&gt;"",BD!S108,".")</f>
        <v>.</v>
      </c>
      <c r="T108" s="50" t="str">
        <f>IF(BD!T108&lt;&gt;"",BD!T108,".")</f>
        <v>.</v>
      </c>
      <c r="U108" s="51" t="str">
        <f>IF(BD!U108&lt;&gt;"",BD!U108,".")</f>
        <v>.</v>
      </c>
      <c r="V108" s="50" t="str">
        <f>IF(BD!V108&lt;&gt;"",BD!V108,".")</f>
        <v>.</v>
      </c>
      <c r="W108" s="50" t="str">
        <f>IF(BD!W108&lt;&gt;"",BD!W108,".")</f>
        <v>.</v>
      </c>
      <c r="X108" s="51" t="str">
        <f>IF(BD!X108&lt;&gt;"",BD!X108,".")</f>
        <v>.</v>
      </c>
      <c r="Y108" s="51" t="str">
        <f>IF(BD!Y108&lt;&gt;"",BD!Y108,".")</f>
        <v>.</v>
      </c>
      <c r="Z108" s="51" t="str">
        <f>IF(BD!Z108&lt;&gt;"",BD!Z108,".")</f>
        <v>.</v>
      </c>
      <c r="AA108" s="51" t="str">
        <f>IF(BD!AA108&lt;&gt;"",BD!AA108,".")</f>
        <v>.</v>
      </c>
      <c r="AB108" s="51" t="str">
        <f>PROPER(IF(BD!AB108&lt;&gt;"",BD!AB108,"."))</f>
        <v>.</v>
      </c>
      <c r="AC108" s="51" t="str">
        <f>PROPER(IF(BD!AC108&lt;&gt;"",BD!AC108,"."))</f>
        <v>.</v>
      </c>
      <c r="AD108" s="51" t="str">
        <f>PROPER(IF(BD!AD108&lt;&gt;"",BD!AD108,"."))</f>
        <v>.</v>
      </c>
      <c r="AE108" s="51" t="str">
        <f>PROPER(IF(BD!AE108&lt;&gt;"",BD!AE108,"."))</f>
        <v>.</v>
      </c>
      <c r="AF108" s="51" t="str">
        <f>PROPER(IF(BD!AF108&lt;&gt;"",BD!AF108,"."))</f>
        <v>.</v>
      </c>
      <c r="AG108" s="51" t="str">
        <f>PROPER(IF(BD!AG108&lt;&gt;"",BD!AG108,"."))</f>
        <v>.</v>
      </c>
      <c r="AH108" s="51" t="str">
        <f>PROPER(IF(BD!AH108&lt;&gt;"",BD!AH108,"."))</f>
        <v>.</v>
      </c>
      <c r="AI108" s="51" t="str">
        <f>PROPER(IF(BD!AI108&lt;&gt;"",BD!AI108,"."))</f>
        <v>.</v>
      </c>
      <c r="AJ108" s="50" t="str">
        <f>IF(BD!AJ108&lt;&gt;"",BD!AJ108,".")</f>
        <v>.</v>
      </c>
      <c r="AK108" s="50" t="str">
        <f>IF(BD!AK108&lt;&gt;"",BD!AK108,".")</f>
        <v>.</v>
      </c>
      <c r="AL108" s="52" t="str">
        <f>IF(BD!AL108&lt;&gt;"",BD!AL108,".")</f>
        <v>.</v>
      </c>
      <c r="AM108" s="52" t="str">
        <f>IF(BD!AM108&lt;&gt;"",BD!AM108,".")</f>
        <v>.</v>
      </c>
      <c r="AN108" s="52" t="str">
        <f>IF(BD!AN108&lt;&gt;"",BD!AN108,".")</f>
        <v>.</v>
      </c>
    </row>
    <row r="109" spans="1:40" x14ac:dyDescent="0.2">
      <c r="A109" s="53" t="str">
        <f>IF(BD!A109&lt;&gt;"",BD!A109,".")</f>
        <v>.</v>
      </c>
      <c r="B109" s="46" t="str">
        <f>IF(BD!B109&lt;&gt;"",BD!B109,".")</f>
        <v>.</v>
      </c>
      <c r="C109" s="50" t="str">
        <f>IF(BD!C109&lt;&gt;"",BD!C109,".")</f>
        <v>.</v>
      </c>
      <c r="D109" s="47" t="str">
        <f>IF(BD!D109&lt;&gt;"",BD!D109,".")</f>
        <v>.</v>
      </c>
      <c r="E109" s="51" t="str">
        <f>IFERROR(VLOOKUP(BD!E109,'Tabla Códigos'!$B$6:$C$13,2,FALSE),".")</f>
        <v>.</v>
      </c>
      <c r="F109" s="51" t="str">
        <f>IFERROR(VLOOKUP(BD!F109,'Tabla Códigos'!$G$6:$H$29,2,FALSE),".")</f>
        <v>.</v>
      </c>
      <c r="G109" s="46" t="str">
        <f>IF(BD!G109&lt;&gt;"",BD!G109,".")</f>
        <v>.</v>
      </c>
      <c r="H109" s="51" t="str">
        <f>IFERROR(VLOOKUP(BD!H109,'Tabla Códigos'!$B$18:$D$59,2,FALSE),".")</f>
        <v>.</v>
      </c>
      <c r="I109" s="47" t="str">
        <f>UPPER(IF(BD!I109&lt;&gt;"",BD!I109,"."))</f>
        <v>.</v>
      </c>
      <c r="J109" s="47" t="str">
        <f>IF(BD!J109&lt;&gt;"",BD!J109,".")</f>
        <v>.</v>
      </c>
      <c r="K109" s="47" t="str">
        <f>IF(BD!K109&lt;&gt;"",BD!K109,".")</f>
        <v>.</v>
      </c>
      <c r="L109" s="47" t="str">
        <f>IF(BD!L109&lt;&gt;"",BD!L109,".")</f>
        <v>.</v>
      </c>
      <c r="M109" s="47" t="str">
        <f>IF(BD!M109&lt;&gt;"",BD!M109,".")</f>
        <v>.</v>
      </c>
      <c r="N109" s="47" t="str">
        <f>IF(BD!N109&lt;&gt;"",BD!N109,".")</f>
        <v>.</v>
      </c>
      <c r="O109" s="47" t="str">
        <f>IF(BD!O109&lt;&gt;"",BD!O109,".")</f>
        <v>.</v>
      </c>
      <c r="P109" s="47" t="str">
        <f>IF(BD!P109&lt;&gt;"",BD!P109,".")</f>
        <v>.</v>
      </c>
      <c r="Q109" s="49" t="str">
        <f>UPPER(IF(BD!Q109&lt;&gt;"",BD!Q109,"."))</f>
        <v>.</v>
      </c>
      <c r="R109" s="50" t="str">
        <f>IF(BD!R109&lt;&gt;"",BD!R109,".")</f>
        <v>.</v>
      </c>
      <c r="S109" s="50" t="str">
        <f>IF(BD!S109&lt;&gt;"",BD!S109,".")</f>
        <v>.</v>
      </c>
      <c r="T109" s="50" t="str">
        <f>IF(BD!T109&lt;&gt;"",BD!T109,".")</f>
        <v>.</v>
      </c>
      <c r="U109" s="51" t="str">
        <f>IF(BD!U109&lt;&gt;"",BD!U109,".")</f>
        <v>.</v>
      </c>
      <c r="V109" s="50" t="str">
        <f>IF(BD!V109&lt;&gt;"",BD!V109,".")</f>
        <v>.</v>
      </c>
      <c r="W109" s="50" t="str">
        <f>IF(BD!W109&lt;&gt;"",BD!W109,".")</f>
        <v>.</v>
      </c>
      <c r="X109" s="51" t="str">
        <f>IF(BD!X109&lt;&gt;"",BD!X109,".")</f>
        <v>.</v>
      </c>
      <c r="Y109" s="51" t="str">
        <f>IF(BD!Y109&lt;&gt;"",BD!Y109,".")</f>
        <v>.</v>
      </c>
      <c r="Z109" s="51" t="str">
        <f>IF(BD!Z109&lt;&gt;"",BD!Z109,".")</f>
        <v>.</v>
      </c>
      <c r="AA109" s="51" t="str">
        <f>IF(BD!AA109&lt;&gt;"",BD!AA109,".")</f>
        <v>.</v>
      </c>
      <c r="AB109" s="51" t="str">
        <f>PROPER(IF(BD!AB109&lt;&gt;"",BD!AB109,"."))</f>
        <v>.</v>
      </c>
      <c r="AC109" s="51" t="str">
        <f>PROPER(IF(BD!AC109&lt;&gt;"",BD!AC109,"."))</f>
        <v>.</v>
      </c>
      <c r="AD109" s="51" t="str">
        <f>PROPER(IF(BD!AD109&lt;&gt;"",BD!AD109,"."))</f>
        <v>.</v>
      </c>
      <c r="AE109" s="51" t="str">
        <f>PROPER(IF(BD!AE109&lt;&gt;"",BD!AE109,"."))</f>
        <v>.</v>
      </c>
      <c r="AF109" s="51" t="str">
        <f>PROPER(IF(BD!AF109&lt;&gt;"",BD!AF109,"."))</f>
        <v>.</v>
      </c>
      <c r="AG109" s="51" t="str">
        <f>PROPER(IF(BD!AG109&lt;&gt;"",BD!AG109,"."))</f>
        <v>.</v>
      </c>
      <c r="AH109" s="51" t="str">
        <f>PROPER(IF(BD!AH109&lt;&gt;"",BD!AH109,"."))</f>
        <v>.</v>
      </c>
      <c r="AI109" s="51" t="str">
        <f>PROPER(IF(BD!AI109&lt;&gt;"",BD!AI109,"."))</f>
        <v>.</v>
      </c>
      <c r="AJ109" s="50" t="str">
        <f>IF(BD!AJ109&lt;&gt;"",BD!AJ109,".")</f>
        <v>.</v>
      </c>
      <c r="AK109" s="50" t="str">
        <f>IF(BD!AK109&lt;&gt;"",BD!AK109,".")</f>
        <v>.</v>
      </c>
      <c r="AL109" s="52" t="str">
        <f>IF(BD!AL109&lt;&gt;"",BD!AL109,".")</f>
        <v>.</v>
      </c>
      <c r="AM109" s="52" t="str">
        <f>IF(BD!AM109&lt;&gt;"",BD!AM109,".")</f>
        <v>.</v>
      </c>
      <c r="AN109" s="52" t="str">
        <f>IF(BD!AN109&lt;&gt;"",BD!AN109,".")</f>
        <v>.</v>
      </c>
    </row>
    <row r="110" spans="1:40" x14ac:dyDescent="0.2">
      <c r="A110" s="53" t="str">
        <f>IF(BD!A110&lt;&gt;"",BD!A110,".")</f>
        <v>.</v>
      </c>
      <c r="B110" s="46" t="str">
        <f>IF(BD!B110&lt;&gt;"",BD!B110,".")</f>
        <v>.</v>
      </c>
      <c r="C110" s="50" t="str">
        <f>IF(BD!C110&lt;&gt;"",BD!C110,".")</f>
        <v>.</v>
      </c>
      <c r="D110" s="47" t="str">
        <f>IF(BD!D110&lt;&gt;"",BD!D110,".")</f>
        <v>.</v>
      </c>
      <c r="E110" s="51" t="str">
        <f>IFERROR(VLOOKUP(BD!E110,'Tabla Códigos'!$B$6:$C$13,2,FALSE),".")</f>
        <v>.</v>
      </c>
      <c r="F110" s="51" t="str">
        <f>IFERROR(VLOOKUP(BD!F110,'Tabla Códigos'!$G$6:$H$29,2,FALSE),".")</f>
        <v>.</v>
      </c>
      <c r="G110" s="46" t="str">
        <f>IF(BD!G110&lt;&gt;"",BD!G110,".")</f>
        <v>.</v>
      </c>
      <c r="H110" s="51" t="str">
        <f>IFERROR(VLOOKUP(BD!H110,'Tabla Códigos'!$B$18:$D$59,2,FALSE),".")</f>
        <v>.</v>
      </c>
      <c r="I110" s="47" t="str">
        <f>UPPER(IF(BD!I110&lt;&gt;"",BD!I110,"."))</f>
        <v>.</v>
      </c>
      <c r="J110" s="47" t="str">
        <f>IF(BD!J110&lt;&gt;"",BD!J110,".")</f>
        <v>.</v>
      </c>
      <c r="K110" s="47" t="str">
        <f>IF(BD!K110&lt;&gt;"",BD!K110,".")</f>
        <v>.</v>
      </c>
      <c r="L110" s="47" t="str">
        <f>IF(BD!L110&lt;&gt;"",BD!L110,".")</f>
        <v>.</v>
      </c>
      <c r="M110" s="47" t="str">
        <f>IF(BD!M110&lt;&gt;"",BD!M110,".")</f>
        <v>.</v>
      </c>
      <c r="N110" s="47" t="str">
        <f>IF(BD!N110&lt;&gt;"",BD!N110,".")</f>
        <v>.</v>
      </c>
      <c r="O110" s="47" t="str">
        <f>IF(BD!O110&lt;&gt;"",BD!O110,".")</f>
        <v>.</v>
      </c>
      <c r="P110" s="47" t="str">
        <f>IF(BD!P110&lt;&gt;"",BD!P110,".")</f>
        <v>.</v>
      </c>
      <c r="Q110" s="49" t="str">
        <f>UPPER(IF(BD!Q110&lt;&gt;"",BD!Q110,"."))</f>
        <v>.</v>
      </c>
      <c r="R110" s="50" t="str">
        <f>IF(BD!R110&lt;&gt;"",BD!R110,".")</f>
        <v>.</v>
      </c>
      <c r="S110" s="50" t="str">
        <f>IF(BD!S110&lt;&gt;"",BD!S110,".")</f>
        <v>.</v>
      </c>
      <c r="T110" s="50" t="str">
        <f>IF(BD!T110&lt;&gt;"",BD!T110,".")</f>
        <v>.</v>
      </c>
      <c r="U110" s="51" t="str">
        <f>IF(BD!U110&lt;&gt;"",BD!U110,".")</f>
        <v>.</v>
      </c>
      <c r="V110" s="50" t="str">
        <f>IF(BD!V110&lt;&gt;"",BD!V110,".")</f>
        <v>.</v>
      </c>
      <c r="W110" s="50" t="str">
        <f>IF(BD!W110&lt;&gt;"",BD!W110,".")</f>
        <v>.</v>
      </c>
      <c r="X110" s="51" t="str">
        <f>IF(BD!X110&lt;&gt;"",BD!X110,".")</f>
        <v>.</v>
      </c>
      <c r="Y110" s="51" t="str">
        <f>IF(BD!Y110&lt;&gt;"",BD!Y110,".")</f>
        <v>.</v>
      </c>
      <c r="Z110" s="51" t="str">
        <f>IF(BD!Z110&lt;&gt;"",BD!Z110,".")</f>
        <v>.</v>
      </c>
      <c r="AA110" s="51" t="str">
        <f>IF(BD!AA110&lt;&gt;"",BD!AA110,".")</f>
        <v>.</v>
      </c>
      <c r="AB110" s="51" t="str">
        <f>PROPER(IF(BD!AB110&lt;&gt;"",BD!AB110,"."))</f>
        <v>.</v>
      </c>
      <c r="AC110" s="51" t="str">
        <f>PROPER(IF(BD!AC110&lt;&gt;"",BD!AC110,"."))</f>
        <v>.</v>
      </c>
      <c r="AD110" s="51" t="str">
        <f>PROPER(IF(BD!AD110&lt;&gt;"",BD!AD110,"."))</f>
        <v>.</v>
      </c>
      <c r="AE110" s="51" t="str">
        <f>PROPER(IF(BD!AE110&lt;&gt;"",BD!AE110,"."))</f>
        <v>.</v>
      </c>
      <c r="AF110" s="51" t="str">
        <f>PROPER(IF(BD!AF110&lt;&gt;"",BD!AF110,"."))</f>
        <v>.</v>
      </c>
      <c r="AG110" s="51" t="str">
        <f>PROPER(IF(BD!AG110&lt;&gt;"",BD!AG110,"."))</f>
        <v>.</v>
      </c>
      <c r="AH110" s="51" t="str">
        <f>PROPER(IF(BD!AH110&lt;&gt;"",BD!AH110,"."))</f>
        <v>.</v>
      </c>
      <c r="AI110" s="51" t="str">
        <f>PROPER(IF(BD!AI110&lt;&gt;"",BD!AI110,"."))</f>
        <v>.</v>
      </c>
      <c r="AJ110" s="50" t="str">
        <f>IF(BD!AJ110&lt;&gt;"",BD!AJ110,".")</f>
        <v>.</v>
      </c>
      <c r="AK110" s="50" t="str">
        <f>IF(BD!AK110&lt;&gt;"",BD!AK110,".")</f>
        <v>.</v>
      </c>
      <c r="AL110" s="52" t="str">
        <f>IF(BD!AL110&lt;&gt;"",BD!AL110,".")</f>
        <v>.</v>
      </c>
      <c r="AM110" s="52" t="str">
        <f>IF(BD!AM110&lt;&gt;"",BD!AM110,".")</f>
        <v>.</v>
      </c>
      <c r="AN110" s="52" t="str">
        <f>IF(BD!AN110&lt;&gt;"",BD!AN110,".")</f>
        <v>.</v>
      </c>
    </row>
    <row r="111" spans="1:40" x14ac:dyDescent="0.2">
      <c r="A111" s="53" t="str">
        <f>IF(BD!A111&lt;&gt;"",BD!A111,".")</f>
        <v>.</v>
      </c>
      <c r="B111" s="46" t="str">
        <f>IF(BD!B111&lt;&gt;"",BD!B111,".")</f>
        <v>.</v>
      </c>
      <c r="C111" s="50" t="str">
        <f>IF(BD!C111&lt;&gt;"",BD!C111,".")</f>
        <v>.</v>
      </c>
      <c r="D111" s="47" t="str">
        <f>IF(BD!D111&lt;&gt;"",BD!D111,".")</f>
        <v>.</v>
      </c>
      <c r="E111" s="51" t="str">
        <f>IFERROR(VLOOKUP(BD!E111,'Tabla Códigos'!$B$6:$C$13,2,FALSE),".")</f>
        <v>.</v>
      </c>
      <c r="F111" s="51" t="str">
        <f>IFERROR(VLOOKUP(BD!F111,'Tabla Códigos'!$G$6:$H$29,2,FALSE),".")</f>
        <v>.</v>
      </c>
      <c r="G111" s="46" t="str">
        <f>IF(BD!G111&lt;&gt;"",BD!G111,".")</f>
        <v>.</v>
      </c>
      <c r="H111" s="51" t="str">
        <f>IFERROR(VLOOKUP(BD!H111,'Tabla Códigos'!$B$18:$D$59,2,FALSE),".")</f>
        <v>.</v>
      </c>
      <c r="I111" s="47" t="str">
        <f>UPPER(IF(BD!I111&lt;&gt;"",BD!I111,"."))</f>
        <v>.</v>
      </c>
      <c r="J111" s="47" t="str">
        <f>IF(BD!J111&lt;&gt;"",BD!J111,".")</f>
        <v>.</v>
      </c>
      <c r="K111" s="47" t="str">
        <f>IF(BD!K111&lt;&gt;"",BD!K111,".")</f>
        <v>.</v>
      </c>
      <c r="L111" s="47" t="str">
        <f>IF(BD!L111&lt;&gt;"",BD!L111,".")</f>
        <v>.</v>
      </c>
      <c r="M111" s="47" t="str">
        <f>IF(BD!M111&lt;&gt;"",BD!M111,".")</f>
        <v>.</v>
      </c>
      <c r="N111" s="47" t="str">
        <f>IF(BD!N111&lt;&gt;"",BD!N111,".")</f>
        <v>.</v>
      </c>
      <c r="O111" s="47" t="str">
        <f>IF(BD!O111&lt;&gt;"",BD!O111,".")</f>
        <v>.</v>
      </c>
      <c r="P111" s="47" t="str">
        <f>IF(BD!P111&lt;&gt;"",BD!P111,".")</f>
        <v>.</v>
      </c>
      <c r="Q111" s="49" t="str">
        <f>UPPER(IF(BD!Q111&lt;&gt;"",BD!Q111,"."))</f>
        <v>.</v>
      </c>
      <c r="R111" s="50" t="str">
        <f>IF(BD!R111&lt;&gt;"",BD!R111,".")</f>
        <v>.</v>
      </c>
      <c r="S111" s="50" t="str">
        <f>IF(BD!S111&lt;&gt;"",BD!S111,".")</f>
        <v>.</v>
      </c>
      <c r="T111" s="50" t="str">
        <f>IF(BD!T111&lt;&gt;"",BD!T111,".")</f>
        <v>.</v>
      </c>
      <c r="U111" s="51" t="str">
        <f>IF(BD!U111&lt;&gt;"",BD!U111,".")</f>
        <v>.</v>
      </c>
      <c r="V111" s="50" t="str">
        <f>IF(BD!V111&lt;&gt;"",BD!V111,".")</f>
        <v>.</v>
      </c>
      <c r="W111" s="50" t="str">
        <f>IF(BD!W111&lt;&gt;"",BD!W111,".")</f>
        <v>.</v>
      </c>
      <c r="X111" s="51" t="str">
        <f>IF(BD!X111&lt;&gt;"",BD!X111,".")</f>
        <v>.</v>
      </c>
      <c r="Y111" s="51" t="str">
        <f>IF(BD!Y111&lt;&gt;"",BD!Y111,".")</f>
        <v>.</v>
      </c>
      <c r="Z111" s="51" t="str">
        <f>IF(BD!Z111&lt;&gt;"",BD!Z111,".")</f>
        <v>.</v>
      </c>
      <c r="AA111" s="51" t="str">
        <f>IF(BD!AA111&lt;&gt;"",BD!AA111,".")</f>
        <v>.</v>
      </c>
      <c r="AB111" s="51" t="str">
        <f>PROPER(IF(BD!AB111&lt;&gt;"",BD!AB111,"."))</f>
        <v>.</v>
      </c>
      <c r="AC111" s="51" t="str">
        <f>PROPER(IF(BD!AC111&lt;&gt;"",BD!AC111,"."))</f>
        <v>.</v>
      </c>
      <c r="AD111" s="51" t="str">
        <f>PROPER(IF(BD!AD111&lt;&gt;"",BD!AD111,"."))</f>
        <v>.</v>
      </c>
      <c r="AE111" s="51" t="str">
        <f>PROPER(IF(BD!AE111&lt;&gt;"",BD!AE111,"."))</f>
        <v>.</v>
      </c>
      <c r="AF111" s="51" t="str">
        <f>PROPER(IF(BD!AF111&lt;&gt;"",BD!AF111,"."))</f>
        <v>.</v>
      </c>
      <c r="AG111" s="51" t="str">
        <f>PROPER(IF(BD!AG111&lt;&gt;"",BD!AG111,"."))</f>
        <v>.</v>
      </c>
      <c r="AH111" s="51" t="str">
        <f>PROPER(IF(BD!AH111&lt;&gt;"",BD!AH111,"."))</f>
        <v>.</v>
      </c>
      <c r="AI111" s="51" t="str">
        <f>PROPER(IF(BD!AI111&lt;&gt;"",BD!AI111,"."))</f>
        <v>.</v>
      </c>
      <c r="AJ111" s="50" t="str">
        <f>IF(BD!AJ111&lt;&gt;"",BD!AJ111,".")</f>
        <v>.</v>
      </c>
      <c r="AK111" s="50" t="str">
        <f>IF(BD!AK111&lt;&gt;"",BD!AK111,".")</f>
        <v>.</v>
      </c>
      <c r="AL111" s="52" t="str">
        <f>IF(BD!AL111&lt;&gt;"",BD!AL111,".")</f>
        <v>.</v>
      </c>
      <c r="AM111" s="52" t="str">
        <f>IF(BD!AM111&lt;&gt;"",BD!AM111,".")</f>
        <v>.</v>
      </c>
      <c r="AN111" s="52" t="str">
        <f>IF(BD!AN111&lt;&gt;"",BD!AN111,".")</f>
        <v>.</v>
      </c>
    </row>
    <row r="112" spans="1:40" x14ac:dyDescent="0.2">
      <c r="A112" s="53" t="str">
        <f>IF(BD!A112&lt;&gt;"",BD!A112,".")</f>
        <v>.</v>
      </c>
      <c r="B112" s="46" t="str">
        <f>IF(BD!B112&lt;&gt;"",BD!B112,".")</f>
        <v>.</v>
      </c>
      <c r="C112" s="50" t="str">
        <f>IF(BD!C112&lt;&gt;"",BD!C112,".")</f>
        <v>.</v>
      </c>
      <c r="D112" s="47" t="str">
        <f>IF(BD!D112&lt;&gt;"",BD!D112,".")</f>
        <v>.</v>
      </c>
      <c r="E112" s="51" t="str">
        <f>IFERROR(VLOOKUP(BD!E112,'Tabla Códigos'!$B$6:$C$13,2,FALSE),".")</f>
        <v>.</v>
      </c>
      <c r="F112" s="51" t="str">
        <f>IFERROR(VLOOKUP(BD!F112,'Tabla Códigos'!$G$6:$H$29,2,FALSE),".")</f>
        <v>.</v>
      </c>
      <c r="G112" s="46" t="str">
        <f>IF(BD!G112&lt;&gt;"",BD!G112,".")</f>
        <v>.</v>
      </c>
      <c r="H112" s="51" t="str">
        <f>IFERROR(VLOOKUP(BD!H112,'Tabla Códigos'!$B$18:$D$59,2,FALSE),".")</f>
        <v>.</v>
      </c>
      <c r="I112" s="47" t="str">
        <f>UPPER(IF(BD!I112&lt;&gt;"",BD!I112,"."))</f>
        <v>.</v>
      </c>
      <c r="J112" s="47" t="str">
        <f>IF(BD!J112&lt;&gt;"",BD!J112,".")</f>
        <v>.</v>
      </c>
      <c r="K112" s="47" t="str">
        <f>IF(BD!K112&lt;&gt;"",BD!K112,".")</f>
        <v>.</v>
      </c>
      <c r="L112" s="47" t="str">
        <f>IF(BD!L112&lt;&gt;"",BD!L112,".")</f>
        <v>.</v>
      </c>
      <c r="M112" s="47" t="str">
        <f>IF(BD!M112&lt;&gt;"",BD!M112,".")</f>
        <v>.</v>
      </c>
      <c r="N112" s="47" t="str">
        <f>IF(BD!N112&lt;&gt;"",BD!N112,".")</f>
        <v>.</v>
      </c>
      <c r="O112" s="47" t="str">
        <f>IF(BD!O112&lt;&gt;"",BD!O112,".")</f>
        <v>.</v>
      </c>
      <c r="P112" s="47" t="str">
        <f>IF(BD!P112&lt;&gt;"",BD!P112,".")</f>
        <v>.</v>
      </c>
      <c r="Q112" s="49" t="str">
        <f>UPPER(IF(BD!Q112&lt;&gt;"",BD!Q112,"."))</f>
        <v>.</v>
      </c>
      <c r="R112" s="50" t="str">
        <f>IF(BD!R112&lt;&gt;"",BD!R112,".")</f>
        <v>.</v>
      </c>
      <c r="S112" s="50" t="str">
        <f>IF(BD!S112&lt;&gt;"",BD!S112,".")</f>
        <v>.</v>
      </c>
      <c r="T112" s="50" t="str">
        <f>IF(BD!T112&lt;&gt;"",BD!T112,".")</f>
        <v>.</v>
      </c>
      <c r="U112" s="51" t="str">
        <f>IF(BD!U112&lt;&gt;"",BD!U112,".")</f>
        <v>.</v>
      </c>
      <c r="V112" s="50" t="str">
        <f>IF(BD!V112&lt;&gt;"",BD!V112,".")</f>
        <v>.</v>
      </c>
      <c r="W112" s="50" t="str">
        <f>IF(BD!W112&lt;&gt;"",BD!W112,".")</f>
        <v>.</v>
      </c>
      <c r="X112" s="51" t="str">
        <f>IF(BD!X112&lt;&gt;"",BD!X112,".")</f>
        <v>.</v>
      </c>
      <c r="Y112" s="51" t="str">
        <f>IF(BD!Y112&lt;&gt;"",BD!Y112,".")</f>
        <v>.</v>
      </c>
      <c r="Z112" s="51" t="str">
        <f>IF(BD!Z112&lt;&gt;"",BD!Z112,".")</f>
        <v>.</v>
      </c>
      <c r="AA112" s="51" t="str">
        <f>IF(BD!AA112&lt;&gt;"",BD!AA112,".")</f>
        <v>.</v>
      </c>
      <c r="AB112" s="51" t="str">
        <f>PROPER(IF(BD!AB112&lt;&gt;"",BD!AB112,"."))</f>
        <v>.</v>
      </c>
      <c r="AC112" s="51" t="str">
        <f>PROPER(IF(BD!AC112&lt;&gt;"",BD!AC112,"."))</f>
        <v>.</v>
      </c>
      <c r="AD112" s="51" t="str">
        <f>PROPER(IF(BD!AD112&lt;&gt;"",BD!AD112,"."))</f>
        <v>.</v>
      </c>
      <c r="AE112" s="51" t="str">
        <f>PROPER(IF(BD!AE112&lt;&gt;"",BD!AE112,"."))</f>
        <v>.</v>
      </c>
      <c r="AF112" s="51" t="str">
        <f>PROPER(IF(BD!AF112&lt;&gt;"",BD!AF112,"."))</f>
        <v>.</v>
      </c>
      <c r="AG112" s="51" t="str">
        <f>PROPER(IF(BD!AG112&lt;&gt;"",BD!AG112,"."))</f>
        <v>.</v>
      </c>
      <c r="AH112" s="51" t="str">
        <f>PROPER(IF(BD!AH112&lt;&gt;"",BD!AH112,"."))</f>
        <v>.</v>
      </c>
      <c r="AI112" s="51" t="str">
        <f>PROPER(IF(BD!AI112&lt;&gt;"",BD!AI112,"."))</f>
        <v>.</v>
      </c>
      <c r="AJ112" s="50" t="str">
        <f>IF(BD!AJ112&lt;&gt;"",BD!AJ112,".")</f>
        <v>.</v>
      </c>
      <c r="AK112" s="50" t="str">
        <f>IF(BD!AK112&lt;&gt;"",BD!AK112,".")</f>
        <v>.</v>
      </c>
      <c r="AL112" s="52" t="str">
        <f>IF(BD!AL112&lt;&gt;"",BD!AL112,".")</f>
        <v>.</v>
      </c>
      <c r="AM112" s="52" t="str">
        <f>IF(BD!AM112&lt;&gt;"",BD!AM112,".")</f>
        <v>.</v>
      </c>
      <c r="AN112" s="52" t="str">
        <f>IF(BD!AN112&lt;&gt;"",BD!AN112,".")</f>
        <v>.</v>
      </c>
    </row>
    <row r="113" spans="1:40" x14ac:dyDescent="0.2">
      <c r="A113" s="53" t="str">
        <f>IF(BD!A113&lt;&gt;"",BD!A113,".")</f>
        <v>.</v>
      </c>
      <c r="B113" s="46" t="str">
        <f>IF(BD!B113&lt;&gt;"",BD!B113,".")</f>
        <v>.</v>
      </c>
      <c r="C113" s="50" t="str">
        <f>IF(BD!C113&lt;&gt;"",BD!C113,".")</f>
        <v>.</v>
      </c>
      <c r="D113" s="47" t="str">
        <f>IF(BD!D113&lt;&gt;"",BD!D113,".")</f>
        <v>.</v>
      </c>
      <c r="E113" s="51" t="str">
        <f>IFERROR(VLOOKUP(BD!E113,'Tabla Códigos'!$B$6:$C$13,2,FALSE),".")</f>
        <v>.</v>
      </c>
      <c r="F113" s="51" t="str">
        <f>IFERROR(VLOOKUP(BD!F113,'Tabla Códigos'!$G$6:$H$29,2,FALSE),".")</f>
        <v>.</v>
      </c>
      <c r="G113" s="46" t="str">
        <f>IF(BD!G113&lt;&gt;"",BD!G113,".")</f>
        <v>.</v>
      </c>
      <c r="H113" s="51" t="str">
        <f>IFERROR(VLOOKUP(BD!H113,'Tabla Códigos'!$B$18:$D$59,2,FALSE),".")</f>
        <v>.</v>
      </c>
      <c r="I113" s="47" t="str">
        <f>UPPER(IF(BD!I113&lt;&gt;"",BD!I113,"."))</f>
        <v>.</v>
      </c>
      <c r="J113" s="47" t="str">
        <f>IF(BD!J113&lt;&gt;"",BD!J113,".")</f>
        <v>.</v>
      </c>
      <c r="K113" s="47" t="str">
        <f>IF(BD!K113&lt;&gt;"",BD!K113,".")</f>
        <v>.</v>
      </c>
      <c r="L113" s="47" t="str">
        <f>IF(BD!L113&lt;&gt;"",BD!L113,".")</f>
        <v>.</v>
      </c>
      <c r="M113" s="47" t="str">
        <f>IF(BD!M113&lt;&gt;"",BD!M113,".")</f>
        <v>.</v>
      </c>
      <c r="N113" s="47" t="str">
        <f>IF(BD!N113&lt;&gt;"",BD!N113,".")</f>
        <v>.</v>
      </c>
      <c r="O113" s="47" t="str">
        <f>IF(BD!O113&lt;&gt;"",BD!O113,".")</f>
        <v>.</v>
      </c>
      <c r="P113" s="47" t="str">
        <f>IF(BD!P113&lt;&gt;"",BD!P113,".")</f>
        <v>.</v>
      </c>
      <c r="Q113" s="49" t="str">
        <f>UPPER(IF(BD!Q113&lt;&gt;"",BD!Q113,"."))</f>
        <v>.</v>
      </c>
      <c r="R113" s="50" t="str">
        <f>IF(BD!R113&lt;&gt;"",BD!R113,".")</f>
        <v>.</v>
      </c>
      <c r="S113" s="50" t="str">
        <f>IF(BD!S113&lt;&gt;"",BD!S113,".")</f>
        <v>.</v>
      </c>
      <c r="T113" s="50" t="str">
        <f>IF(BD!T113&lt;&gt;"",BD!T113,".")</f>
        <v>.</v>
      </c>
      <c r="U113" s="51" t="str">
        <f>IF(BD!U113&lt;&gt;"",BD!U113,".")</f>
        <v>.</v>
      </c>
      <c r="V113" s="50" t="str">
        <f>IF(BD!V113&lt;&gt;"",BD!V113,".")</f>
        <v>.</v>
      </c>
      <c r="W113" s="50" t="str">
        <f>IF(BD!W113&lt;&gt;"",BD!W113,".")</f>
        <v>.</v>
      </c>
      <c r="X113" s="51" t="str">
        <f>IF(BD!X113&lt;&gt;"",BD!X113,".")</f>
        <v>.</v>
      </c>
      <c r="Y113" s="51" t="str">
        <f>IF(BD!Y113&lt;&gt;"",BD!Y113,".")</f>
        <v>.</v>
      </c>
      <c r="Z113" s="51" t="str">
        <f>IF(BD!Z113&lt;&gt;"",BD!Z113,".")</f>
        <v>.</v>
      </c>
      <c r="AA113" s="51" t="str">
        <f>IF(BD!AA113&lt;&gt;"",BD!AA113,".")</f>
        <v>.</v>
      </c>
      <c r="AB113" s="51" t="str">
        <f>PROPER(IF(BD!AB113&lt;&gt;"",BD!AB113,"."))</f>
        <v>.</v>
      </c>
      <c r="AC113" s="51" t="str">
        <f>PROPER(IF(BD!AC113&lt;&gt;"",BD!AC113,"."))</f>
        <v>.</v>
      </c>
      <c r="AD113" s="51" t="str">
        <f>PROPER(IF(BD!AD113&lt;&gt;"",BD!AD113,"."))</f>
        <v>.</v>
      </c>
      <c r="AE113" s="51" t="str">
        <f>PROPER(IF(BD!AE113&lt;&gt;"",BD!AE113,"."))</f>
        <v>.</v>
      </c>
      <c r="AF113" s="51" t="str">
        <f>PROPER(IF(BD!AF113&lt;&gt;"",BD!AF113,"."))</f>
        <v>.</v>
      </c>
      <c r="AG113" s="51" t="str">
        <f>PROPER(IF(BD!AG113&lt;&gt;"",BD!AG113,"."))</f>
        <v>.</v>
      </c>
      <c r="AH113" s="51" t="str">
        <f>PROPER(IF(BD!AH113&lt;&gt;"",BD!AH113,"."))</f>
        <v>.</v>
      </c>
      <c r="AI113" s="51" t="str">
        <f>PROPER(IF(BD!AI113&lt;&gt;"",BD!AI113,"."))</f>
        <v>.</v>
      </c>
      <c r="AJ113" s="50" t="str">
        <f>IF(BD!AJ113&lt;&gt;"",BD!AJ113,".")</f>
        <v>.</v>
      </c>
      <c r="AK113" s="50" t="str">
        <f>IF(BD!AK113&lt;&gt;"",BD!AK113,".")</f>
        <v>.</v>
      </c>
      <c r="AL113" s="52" t="str">
        <f>IF(BD!AL113&lt;&gt;"",BD!AL113,".")</f>
        <v>.</v>
      </c>
      <c r="AM113" s="52" t="str">
        <f>IF(BD!AM113&lt;&gt;"",BD!AM113,".")</f>
        <v>.</v>
      </c>
      <c r="AN113" s="52" t="str">
        <f>IF(BD!AN113&lt;&gt;"",BD!AN113,".")</f>
        <v>.</v>
      </c>
    </row>
    <row r="114" spans="1:40" x14ac:dyDescent="0.2">
      <c r="A114" s="53" t="str">
        <f>IF(BD!A114&lt;&gt;"",BD!A114,".")</f>
        <v>.</v>
      </c>
      <c r="B114" s="46" t="str">
        <f>IF(BD!B114&lt;&gt;"",BD!B114,".")</f>
        <v>.</v>
      </c>
      <c r="C114" s="50" t="str">
        <f>IF(BD!C114&lt;&gt;"",BD!C114,".")</f>
        <v>.</v>
      </c>
      <c r="D114" s="47" t="str">
        <f>IF(BD!D114&lt;&gt;"",BD!D114,".")</f>
        <v>.</v>
      </c>
      <c r="E114" s="51" t="str">
        <f>IFERROR(VLOOKUP(BD!E114,'Tabla Códigos'!$B$6:$C$13,2,FALSE),".")</f>
        <v>.</v>
      </c>
      <c r="F114" s="51" t="str">
        <f>IFERROR(VLOOKUP(BD!F114,'Tabla Códigos'!$G$6:$H$29,2,FALSE),".")</f>
        <v>.</v>
      </c>
      <c r="G114" s="46" t="str">
        <f>IF(BD!G114&lt;&gt;"",BD!G114,".")</f>
        <v>.</v>
      </c>
      <c r="H114" s="51" t="str">
        <f>IFERROR(VLOOKUP(BD!H114,'Tabla Códigos'!$B$18:$D$59,2,FALSE),".")</f>
        <v>.</v>
      </c>
      <c r="I114" s="47" t="str">
        <f>UPPER(IF(BD!I114&lt;&gt;"",BD!I114,"."))</f>
        <v>.</v>
      </c>
      <c r="J114" s="47" t="str">
        <f>IF(BD!J114&lt;&gt;"",BD!J114,".")</f>
        <v>.</v>
      </c>
      <c r="K114" s="47" t="str">
        <f>IF(BD!K114&lt;&gt;"",BD!K114,".")</f>
        <v>.</v>
      </c>
      <c r="L114" s="47" t="str">
        <f>IF(BD!L114&lt;&gt;"",BD!L114,".")</f>
        <v>.</v>
      </c>
      <c r="M114" s="47" t="str">
        <f>IF(BD!M114&lt;&gt;"",BD!M114,".")</f>
        <v>.</v>
      </c>
      <c r="N114" s="47" t="str">
        <f>IF(BD!N114&lt;&gt;"",BD!N114,".")</f>
        <v>.</v>
      </c>
      <c r="O114" s="47" t="str">
        <f>IF(BD!O114&lt;&gt;"",BD!O114,".")</f>
        <v>.</v>
      </c>
      <c r="P114" s="47" t="str">
        <f>IF(BD!P114&lt;&gt;"",BD!P114,".")</f>
        <v>.</v>
      </c>
      <c r="Q114" s="49" t="str">
        <f>UPPER(IF(BD!Q114&lt;&gt;"",BD!Q114,"."))</f>
        <v>.</v>
      </c>
      <c r="R114" s="50" t="str">
        <f>IF(BD!R114&lt;&gt;"",BD!R114,".")</f>
        <v>.</v>
      </c>
      <c r="S114" s="50" t="str">
        <f>IF(BD!S114&lt;&gt;"",BD!S114,".")</f>
        <v>.</v>
      </c>
      <c r="T114" s="50" t="str">
        <f>IF(BD!T114&lt;&gt;"",BD!T114,".")</f>
        <v>.</v>
      </c>
      <c r="U114" s="51" t="str">
        <f>IF(BD!U114&lt;&gt;"",BD!U114,".")</f>
        <v>.</v>
      </c>
      <c r="V114" s="50" t="str">
        <f>IF(BD!V114&lt;&gt;"",BD!V114,".")</f>
        <v>.</v>
      </c>
      <c r="W114" s="50" t="str">
        <f>IF(BD!W114&lt;&gt;"",BD!W114,".")</f>
        <v>.</v>
      </c>
      <c r="X114" s="51" t="str">
        <f>IF(BD!X114&lt;&gt;"",BD!X114,".")</f>
        <v>.</v>
      </c>
      <c r="Y114" s="51" t="str">
        <f>IF(BD!Y114&lt;&gt;"",BD!Y114,".")</f>
        <v>.</v>
      </c>
      <c r="Z114" s="51" t="str">
        <f>IF(BD!Z114&lt;&gt;"",BD!Z114,".")</f>
        <v>.</v>
      </c>
      <c r="AA114" s="51" t="str">
        <f>IF(BD!AA114&lt;&gt;"",BD!AA114,".")</f>
        <v>.</v>
      </c>
      <c r="AB114" s="51" t="str">
        <f>PROPER(IF(BD!AB114&lt;&gt;"",BD!AB114,"."))</f>
        <v>.</v>
      </c>
      <c r="AC114" s="51" t="str">
        <f>PROPER(IF(BD!AC114&lt;&gt;"",BD!AC114,"."))</f>
        <v>.</v>
      </c>
      <c r="AD114" s="51" t="str">
        <f>PROPER(IF(BD!AD114&lt;&gt;"",BD!AD114,"."))</f>
        <v>.</v>
      </c>
      <c r="AE114" s="51" t="str">
        <f>PROPER(IF(BD!AE114&lt;&gt;"",BD!AE114,"."))</f>
        <v>.</v>
      </c>
      <c r="AF114" s="51" t="str">
        <f>PROPER(IF(BD!AF114&lt;&gt;"",BD!AF114,"."))</f>
        <v>.</v>
      </c>
      <c r="AG114" s="51" t="str">
        <f>PROPER(IF(BD!AG114&lt;&gt;"",BD!AG114,"."))</f>
        <v>.</v>
      </c>
      <c r="AH114" s="51" t="str">
        <f>PROPER(IF(BD!AH114&lt;&gt;"",BD!AH114,"."))</f>
        <v>.</v>
      </c>
      <c r="AI114" s="51" t="str">
        <f>PROPER(IF(BD!AI114&lt;&gt;"",BD!AI114,"."))</f>
        <v>.</v>
      </c>
      <c r="AJ114" s="50" t="str">
        <f>IF(BD!AJ114&lt;&gt;"",BD!AJ114,".")</f>
        <v>.</v>
      </c>
      <c r="AK114" s="50" t="str">
        <f>IF(BD!AK114&lt;&gt;"",BD!AK114,".")</f>
        <v>.</v>
      </c>
      <c r="AL114" s="52" t="str">
        <f>IF(BD!AL114&lt;&gt;"",BD!AL114,".")</f>
        <v>.</v>
      </c>
      <c r="AM114" s="52" t="str">
        <f>IF(BD!AM114&lt;&gt;"",BD!AM114,".")</f>
        <v>.</v>
      </c>
      <c r="AN114" s="52" t="str">
        <f>IF(BD!AN114&lt;&gt;"",BD!AN114,".")</f>
        <v>.</v>
      </c>
    </row>
    <row r="115" spans="1:40" x14ac:dyDescent="0.2">
      <c r="A115" s="53" t="str">
        <f>IF(BD!A115&lt;&gt;"",BD!A115,".")</f>
        <v>.</v>
      </c>
      <c r="B115" s="46" t="str">
        <f>IF(BD!B115&lt;&gt;"",BD!B115,".")</f>
        <v>.</v>
      </c>
      <c r="C115" s="50" t="str">
        <f>IF(BD!C115&lt;&gt;"",BD!C115,".")</f>
        <v>.</v>
      </c>
      <c r="D115" s="47" t="str">
        <f>IF(BD!D115&lt;&gt;"",BD!D115,".")</f>
        <v>.</v>
      </c>
      <c r="E115" s="51" t="str">
        <f>IFERROR(VLOOKUP(BD!E115,'Tabla Códigos'!$B$6:$C$13,2,FALSE),".")</f>
        <v>.</v>
      </c>
      <c r="F115" s="51" t="str">
        <f>IFERROR(VLOOKUP(BD!F115,'Tabla Códigos'!$G$6:$H$29,2,FALSE),".")</f>
        <v>.</v>
      </c>
      <c r="G115" s="46" t="str">
        <f>IF(BD!G115&lt;&gt;"",BD!G115,".")</f>
        <v>.</v>
      </c>
      <c r="H115" s="51" t="str">
        <f>IFERROR(VLOOKUP(BD!H115,'Tabla Códigos'!$B$18:$D$59,2,FALSE),".")</f>
        <v>.</v>
      </c>
      <c r="I115" s="47" t="str">
        <f>UPPER(IF(BD!I115&lt;&gt;"",BD!I115,"."))</f>
        <v>.</v>
      </c>
      <c r="J115" s="47" t="str">
        <f>IF(BD!J115&lt;&gt;"",BD!J115,".")</f>
        <v>.</v>
      </c>
      <c r="K115" s="47" t="str">
        <f>IF(BD!K115&lt;&gt;"",BD!K115,".")</f>
        <v>.</v>
      </c>
      <c r="L115" s="47" t="str">
        <f>IF(BD!L115&lt;&gt;"",BD!L115,".")</f>
        <v>.</v>
      </c>
      <c r="M115" s="47" t="str">
        <f>IF(BD!M115&lt;&gt;"",BD!M115,".")</f>
        <v>.</v>
      </c>
      <c r="N115" s="47" t="str">
        <f>IF(BD!N115&lt;&gt;"",BD!N115,".")</f>
        <v>.</v>
      </c>
      <c r="O115" s="47" t="str">
        <f>IF(BD!O115&lt;&gt;"",BD!O115,".")</f>
        <v>.</v>
      </c>
      <c r="P115" s="47" t="str">
        <f>IF(BD!P115&lt;&gt;"",BD!P115,".")</f>
        <v>.</v>
      </c>
      <c r="Q115" s="49" t="str">
        <f>UPPER(IF(BD!Q115&lt;&gt;"",BD!Q115,"."))</f>
        <v>.</v>
      </c>
      <c r="R115" s="50" t="str">
        <f>IF(BD!R115&lt;&gt;"",BD!R115,".")</f>
        <v>.</v>
      </c>
      <c r="S115" s="50" t="str">
        <f>IF(BD!S115&lt;&gt;"",BD!S115,".")</f>
        <v>.</v>
      </c>
      <c r="T115" s="50" t="str">
        <f>IF(BD!T115&lt;&gt;"",BD!T115,".")</f>
        <v>.</v>
      </c>
      <c r="U115" s="51" t="str">
        <f>IF(BD!U115&lt;&gt;"",BD!U115,".")</f>
        <v>.</v>
      </c>
      <c r="V115" s="50" t="str">
        <f>IF(BD!V115&lt;&gt;"",BD!V115,".")</f>
        <v>.</v>
      </c>
      <c r="W115" s="50" t="str">
        <f>IF(BD!W115&lt;&gt;"",BD!W115,".")</f>
        <v>.</v>
      </c>
      <c r="X115" s="51" t="str">
        <f>IF(BD!X115&lt;&gt;"",BD!X115,".")</f>
        <v>.</v>
      </c>
      <c r="Y115" s="51" t="str">
        <f>IF(BD!Y115&lt;&gt;"",BD!Y115,".")</f>
        <v>.</v>
      </c>
      <c r="Z115" s="51" t="str">
        <f>IF(BD!Z115&lt;&gt;"",BD!Z115,".")</f>
        <v>.</v>
      </c>
      <c r="AA115" s="51" t="str">
        <f>IF(BD!AA115&lt;&gt;"",BD!AA115,".")</f>
        <v>.</v>
      </c>
      <c r="AB115" s="51" t="str">
        <f>PROPER(IF(BD!AB115&lt;&gt;"",BD!AB115,"."))</f>
        <v>.</v>
      </c>
      <c r="AC115" s="51" t="str">
        <f>PROPER(IF(BD!AC115&lt;&gt;"",BD!AC115,"."))</f>
        <v>.</v>
      </c>
      <c r="AD115" s="51" t="str">
        <f>PROPER(IF(BD!AD115&lt;&gt;"",BD!AD115,"."))</f>
        <v>.</v>
      </c>
      <c r="AE115" s="51" t="str">
        <f>PROPER(IF(BD!AE115&lt;&gt;"",BD!AE115,"."))</f>
        <v>.</v>
      </c>
      <c r="AF115" s="51" t="str">
        <f>PROPER(IF(BD!AF115&lt;&gt;"",BD!AF115,"."))</f>
        <v>.</v>
      </c>
      <c r="AG115" s="51" t="str">
        <f>PROPER(IF(BD!AG115&lt;&gt;"",BD!AG115,"."))</f>
        <v>.</v>
      </c>
      <c r="AH115" s="51" t="str">
        <f>PROPER(IF(BD!AH115&lt;&gt;"",BD!AH115,"."))</f>
        <v>.</v>
      </c>
      <c r="AI115" s="51" t="str">
        <f>PROPER(IF(BD!AI115&lt;&gt;"",BD!AI115,"."))</f>
        <v>.</v>
      </c>
      <c r="AJ115" s="50" t="str">
        <f>IF(BD!AJ115&lt;&gt;"",BD!AJ115,".")</f>
        <v>.</v>
      </c>
      <c r="AK115" s="50" t="str">
        <f>IF(BD!AK115&lt;&gt;"",BD!AK115,".")</f>
        <v>.</v>
      </c>
      <c r="AL115" s="52" t="str">
        <f>IF(BD!AL115&lt;&gt;"",BD!AL115,".")</f>
        <v>.</v>
      </c>
      <c r="AM115" s="52" t="str">
        <f>IF(BD!AM115&lt;&gt;"",BD!AM115,".")</f>
        <v>.</v>
      </c>
      <c r="AN115" s="52" t="str">
        <f>IF(BD!AN115&lt;&gt;"",BD!AN115,".")</f>
        <v>.</v>
      </c>
    </row>
    <row r="116" spans="1:40" x14ac:dyDescent="0.2">
      <c r="A116" s="53" t="str">
        <f>IF(BD!A116&lt;&gt;"",BD!A116,".")</f>
        <v>.</v>
      </c>
      <c r="B116" s="46" t="str">
        <f>IF(BD!B116&lt;&gt;"",BD!B116,".")</f>
        <v>.</v>
      </c>
      <c r="C116" s="50" t="str">
        <f>IF(BD!C116&lt;&gt;"",BD!C116,".")</f>
        <v>.</v>
      </c>
      <c r="D116" s="47" t="str">
        <f>IF(BD!D116&lt;&gt;"",BD!D116,".")</f>
        <v>.</v>
      </c>
      <c r="E116" s="51" t="str">
        <f>IFERROR(VLOOKUP(BD!E116,'Tabla Códigos'!$B$6:$C$13,2,FALSE),".")</f>
        <v>.</v>
      </c>
      <c r="F116" s="51" t="str">
        <f>IFERROR(VLOOKUP(BD!F116,'Tabla Códigos'!$G$6:$H$29,2,FALSE),".")</f>
        <v>.</v>
      </c>
      <c r="G116" s="46" t="str">
        <f>IF(BD!G116&lt;&gt;"",BD!G116,".")</f>
        <v>.</v>
      </c>
      <c r="H116" s="51" t="str">
        <f>IFERROR(VLOOKUP(BD!H116,'Tabla Códigos'!$B$18:$D$59,2,FALSE),".")</f>
        <v>.</v>
      </c>
      <c r="I116" s="47" t="str">
        <f>UPPER(IF(BD!I116&lt;&gt;"",BD!I116,"."))</f>
        <v>.</v>
      </c>
      <c r="J116" s="47" t="str">
        <f>IF(BD!J116&lt;&gt;"",BD!J116,".")</f>
        <v>.</v>
      </c>
      <c r="K116" s="47" t="str">
        <f>IF(BD!K116&lt;&gt;"",BD!K116,".")</f>
        <v>.</v>
      </c>
      <c r="L116" s="47" t="str">
        <f>IF(BD!L116&lt;&gt;"",BD!L116,".")</f>
        <v>.</v>
      </c>
      <c r="M116" s="47" t="str">
        <f>IF(BD!M116&lt;&gt;"",BD!M116,".")</f>
        <v>.</v>
      </c>
      <c r="N116" s="47" t="str">
        <f>IF(BD!N116&lt;&gt;"",BD!N116,".")</f>
        <v>.</v>
      </c>
      <c r="O116" s="47" t="str">
        <f>IF(BD!O116&lt;&gt;"",BD!O116,".")</f>
        <v>.</v>
      </c>
      <c r="P116" s="47" t="str">
        <f>IF(BD!P116&lt;&gt;"",BD!P116,".")</f>
        <v>.</v>
      </c>
      <c r="Q116" s="49" t="str">
        <f>UPPER(IF(BD!Q116&lt;&gt;"",BD!Q116,"."))</f>
        <v>.</v>
      </c>
      <c r="R116" s="50" t="str">
        <f>IF(BD!R116&lt;&gt;"",BD!R116,".")</f>
        <v>.</v>
      </c>
      <c r="S116" s="50" t="str">
        <f>IF(BD!S116&lt;&gt;"",BD!S116,".")</f>
        <v>.</v>
      </c>
      <c r="T116" s="50" t="str">
        <f>IF(BD!T116&lt;&gt;"",BD!T116,".")</f>
        <v>.</v>
      </c>
      <c r="U116" s="51" t="str">
        <f>IF(BD!U116&lt;&gt;"",BD!U116,".")</f>
        <v>.</v>
      </c>
      <c r="V116" s="50" t="str">
        <f>IF(BD!V116&lt;&gt;"",BD!V116,".")</f>
        <v>.</v>
      </c>
      <c r="W116" s="50" t="str">
        <f>IF(BD!W116&lt;&gt;"",BD!W116,".")</f>
        <v>.</v>
      </c>
      <c r="X116" s="51" t="str">
        <f>IF(BD!X116&lt;&gt;"",BD!X116,".")</f>
        <v>.</v>
      </c>
      <c r="Y116" s="51" t="str">
        <f>IF(BD!Y116&lt;&gt;"",BD!Y116,".")</f>
        <v>.</v>
      </c>
      <c r="Z116" s="51" t="str">
        <f>IF(BD!Z116&lt;&gt;"",BD!Z116,".")</f>
        <v>.</v>
      </c>
      <c r="AA116" s="51" t="str">
        <f>IF(BD!AA116&lt;&gt;"",BD!AA116,".")</f>
        <v>.</v>
      </c>
      <c r="AB116" s="51" t="str">
        <f>PROPER(IF(BD!AB116&lt;&gt;"",BD!AB116,"."))</f>
        <v>.</v>
      </c>
      <c r="AC116" s="51" t="str">
        <f>PROPER(IF(BD!AC116&lt;&gt;"",BD!AC116,"."))</f>
        <v>.</v>
      </c>
      <c r="AD116" s="51" t="str">
        <f>PROPER(IF(BD!AD116&lt;&gt;"",BD!AD116,"."))</f>
        <v>.</v>
      </c>
      <c r="AE116" s="51" t="str">
        <f>PROPER(IF(BD!AE116&lt;&gt;"",BD!AE116,"."))</f>
        <v>.</v>
      </c>
      <c r="AF116" s="51" t="str">
        <f>PROPER(IF(BD!AF116&lt;&gt;"",BD!AF116,"."))</f>
        <v>.</v>
      </c>
      <c r="AG116" s="51" t="str">
        <f>PROPER(IF(BD!AG116&lt;&gt;"",BD!AG116,"."))</f>
        <v>.</v>
      </c>
      <c r="AH116" s="51" t="str">
        <f>PROPER(IF(BD!AH116&lt;&gt;"",BD!AH116,"."))</f>
        <v>.</v>
      </c>
      <c r="AI116" s="51" t="str">
        <f>PROPER(IF(BD!AI116&lt;&gt;"",BD!AI116,"."))</f>
        <v>.</v>
      </c>
      <c r="AJ116" s="50" t="str">
        <f>IF(BD!AJ116&lt;&gt;"",BD!AJ116,".")</f>
        <v>.</v>
      </c>
      <c r="AK116" s="50" t="str">
        <f>IF(BD!AK116&lt;&gt;"",BD!AK116,".")</f>
        <v>.</v>
      </c>
      <c r="AL116" s="52" t="str">
        <f>IF(BD!AL116&lt;&gt;"",BD!AL116,".")</f>
        <v>.</v>
      </c>
      <c r="AM116" s="52" t="str">
        <f>IF(BD!AM116&lt;&gt;"",BD!AM116,".")</f>
        <v>.</v>
      </c>
      <c r="AN116" s="52" t="str">
        <f>IF(BD!AN116&lt;&gt;"",BD!AN116,".")</f>
        <v>.</v>
      </c>
    </row>
    <row r="117" spans="1:40" x14ac:dyDescent="0.2">
      <c r="A117" s="53" t="str">
        <f>IF(BD!A117&lt;&gt;"",BD!A117,".")</f>
        <v>.</v>
      </c>
      <c r="B117" s="46" t="str">
        <f>IF(BD!B117&lt;&gt;"",BD!B117,".")</f>
        <v>.</v>
      </c>
      <c r="C117" s="50" t="str">
        <f>IF(BD!C117&lt;&gt;"",BD!C117,".")</f>
        <v>.</v>
      </c>
      <c r="D117" s="47" t="str">
        <f>IF(BD!D117&lt;&gt;"",BD!D117,".")</f>
        <v>.</v>
      </c>
      <c r="E117" s="51" t="str">
        <f>IFERROR(VLOOKUP(BD!E117,'Tabla Códigos'!$B$6:$C$13,2,FALSE),".")</f>
        <v>.</v>
      </c>
      <c r="F117" s="51" t="str">
        <f>IFERROR(VLOOKUP(BD!F117,'Tabla Códigos'!$G$6:$H$29,2,FALSE),".")</f>
        <v>.</v>
      </c>
      <c r="G117" s="46" t="str">
        <f>IF(BD!G117&lt;&gt;"",BD!G117,".")</f>
        <v>.</v>
      </c>
      <c r="H117" s="51" t="str">
        <f>IFERROR(VLOOKUP(BD!H117,'Tabla Códigos'!$B$18:$D$59,2,FALSE),".")</f>
        <v>.</v>
      </c>
      <c r="I117" s="47" t="str">
        <f>UPPER(IF(BD!I117&lt;&gt;"",BD!I117,"."))</f>
        <v>.</v>
      </c>
      <c r="J117" s="47" t="str">
        <f>IF(BD!J117&lt;&gt;"",BD!J117,".")</f>
        <v>.</v>
      </c>
      <c r="K117" s="47" t="str">
        <f>IF(BD!K117&lt;&gt;"",BD!K117,".")</f>
        <v>.</v>
      </c>
      <c r="L117" s="47" t="str">
        <f>IF(BD!L117&lt;&gt;"",BD!L117,".")</f>
        <v>.</v>
      </c>
      <c r="M117" s="47" t="str">
        <f>IF(BD!M117&lt;&gt;"",BD!M117,".")</f>
        <v>.</v>
      </c>
      <c r="N117" s="47" t="str">
        <f>IF(BD!N117&lt;&gt;"",BD!N117,".")</f>
        <v>.</v>
      </c>
      <c r="O117" s="47" t="str">
        <f>IF(BD!O117&lt;&gt;"",BD!O117,".")</f>
        <v>.</v>
      </c>
      <c r="P117" s="47" t="str">
        <f>IF(BD!P117&lt;&gt;"",BD!P117,".")</f>
        <v>.</v>
      </c>
      <c r="Q117" s="49" t="str">
        <f>UPPER(IF(BD!Q117&lt;&gt;"",BD!Q117,"."))</f>
        <v>.</v>
      </c>
      <c r="R117" s="50" t="str">
        <f>IF(BD!R117&lt;&gt;"",BD!R117,".")</f>
        <v>.</v>
      </c>
      <c r="S117" s="50" t="str">
        <f>IF(BD!S117&lt;&gt;"",BD!S117,".")</f>
        <v>.</v>
      </c>
      <c r="T117" s="50" t="str">
        <f>IF(BD!T117&lt;&gt;"",BD!T117,".")</f>
        <v>.</v>
      </c>
      <c r="U117" s="51" t="str">
        <f>IF(BD!U117&lt;&gt;"",BD!U117,".")</f>
        <v>.</v>
      </c>
      <c r="V117" s="50" t="str">
        <f>IF(BD!V117&lt;&gt;"",BD!V117,".")</f>
        <v>.</v>
      </c>
      <c r="W117" s="50" t="str">
        <f>IF(BD!W117&lt;&gt;"",BD!W117,".")</f>
        <v>.</v>
      </c>
      <c r="X117" s="51" t="str">
        <f>IF(BD!X117&lt;&gt;"",BD!X117,".")</f>
        <v>.</v>
      </c>
      <c r="Y117" s="51" t="str">
        <f>IF(BD!Y117&lt;&gt;"",BD!Y117,".")</f>
        <v>.</v>
      </c>
      <c r="Z117" s="51" t="str">
        <f>IF(BD!Z117&lt;&gt;"",BD!Z117,".")</f>
        <v>.</v>
      </c>
      <c r="AA117" s="51" t="str">
        <f>IF(BD!AA117&lt;&gt;"",BD!AA117,".")</f>
        <v>.</v>
      </c>
      <c r="AB117" s="51" t="str">
        <f>PROPER(IF(BD!AB117&lt;&gt;"",BD!AB117,"."))</f>
        <v>.</v>
      </c>
      <c r="AC117" s="51" t="str">
        <f>PROPER(IF(BD!AC117&lt;&gt;"",BD!AC117,"."))</f>
        <v>.</v>
      </c>
      <c r="AD117" s="51" t="str">
        <f>PROPER(IF(BD!AD117&lt;&gt;"",BD!AD117,"."))</f>
        <v>.</v>
      </c>
      <c r="AE117" s="51" t="str">
        <f>PROPER(IF(BD!AE117&lt;&gt;"",BD!AE117,"."))</f>
        <v>.</v>
      </c>
      <c r="AF117" s="51" t="str">
        <f>PROPER(IF(BD!AF117&lt;&gt;"",BD!AF117,"."))</f>
        <v>.</v>
      </c>
      <c r="AG117" s="51" t="str">
        <f>PROPER(IF(BD!AG117&lt;&gt;"",BD!AG117,"."))</f>
        <v>.</v>
      </c>
      <c r="AH117" s="51" t="str">
        <f>PROPER(IF(BD!AH117&lt;&gt;"",BD!AH117,"."))</f>
        <v>.</v>
      </c>
      <c r="AI117" s="51" t="str">
        <f>PROPER(IF(BD!AI117&lt;&gt;"",BD!AI117,"."))</f>
        <v>.</v>
      </c>
      <c r="AJ117" s="50" t="str">
        <f>IF(BD!AJ117&lt;&gt;"",BD!AJ117,".")</f>
        <v>.</v>
      </c>
      <c r="AK117" s="50" t="str">
        <f>IF(BD!AK117&lt;&gt;"",BD!AK117,".")</f>
        <v>.</v>
      </c>
      <c r="AL117" s="52" t="str">
        <f>IF(BD!AL117&lt;&gt;"",BD!AL117,".")</f>
        <v>.</v>
      </c>
      <c r="AM117" s="52" t="str">
        <f>IF(BD!AM117&lt;&gt;"",BD!AM117,".")</f>
        <v>.</v>
      </c>
      <c r="AN117" s="52" t="str">
        <f>IF(BD!AN117&lt;&gt;"",BD!AN117,".")</f>
        <v>.</v>
      </c>
    </row>
    <row r="118" spans="1:40" x14ac:dyDescent="0.2">
      <c r="A118" s="53" t="str">
        <f>IF(BD!A118&lt;&gt;"",BD!A118,".")</f>
        <v>.</v>
      </c>
      <c r="B118" s="46" t="str">
        <f>IF(BD!B118&lt;&gt;"",BD!B118,".")</f>
        <v>.</v>
      </c>
      <c r="C118" s="50" t="str">
        <f>IF(BD!C118&lt;&gt;"",BD!C118,".")</f>
        <v>.</v>
      </c>
      <c r="D118" s="47" t="str">
        <f>IF(BD!D118&lt;&gt;"",BD!D118,".")</f>
        <v>.</v>
      </c>
      <c r="E118" s="51" t="str">
        <f>IFERROR(VLOOKUP(BD!E118,'Tabla Códigos'!$B$6:$C$13,2,FALSE),".")</f>
        <v>.</v>
      </c>
      <c r="F118" s="51" t="str">
        <f>IFERROR(VLOOKUP(BD!F118,'Tabla Códigos'!$G$6:$H$29,2,FALSE),".")</f>
        <v>.</v>
      </c>
      <c r="G118" s="46" t="str">
        <f>IF(BD!G118&lt;&gt;"",BD!G118,".")</f>
        <v>.</v>
      </c>
      <c r="H118" s="51" t="str">
        <f>IFERROR(VLOOKUP(BD!H118,'Tabla Códigos'!$B$18:$D$59,2,FALSE),".")</f>
        <v>.</v>
      </c>
      <c r="I118" s="47" t="str">
        <f>UPPER(IF(BD!I118&lt;&gt;"",BD!I118,"."))</f>
        <v>.</v>
      </c>
      <c r="J118" s="47" t="str">
        <f>IF(BD!J118&lt;&gt;"",BD!J118,".")</f>
        <v>.</v>
      </c>
      <c r="K118" s="47" t="str">
        <f>IF(BD!K118&lt;&gt;"",BD!K118,".")</f>
        <v>.</v>
      </c>
      <c r="L118" s="47" t="str">
        <f>IF(BD!L118&lt;&gt;"",BD!L118,".")</f>
        <v>.</v>
      </c>
      <c r="M118" s="47" t="str">
        <f>IF(BD!M118&lt;&gt;"",BD!M118,".")</f>
        <v>.</v>
      </c>
      <c r="N118" s="47" t="str">
        <f>IF(BD!N118&lt;&gt;"",BD!N118,".")</f>
        <v>.</v>
      </c>
      <c r="O118" s="47" t="str">
        <f>IF(BD!O118&lt;&gt;"",BD!O118,".")</f>
        <v>.</v>
      </c>
      <c r="P118" s="47" t="str">
        <f>IF(BD!P118&lt;&gt;"",BD!P118,".")</f>
        <v>.</v>
      </c>
      <c r="Q118" s="49" t="str">
        <f>UPPER(IF(BD!Q118&lt;&gt;"",BD!Q118,"."))</f>
        <v>.</v>
      </c>
      <c r="R118" s="50" t="str">
        <f>IF(BD!R118&lt;&gt;"",BD!R118,".")</f>
        <v>.</v>
      </c>
      <c r="S118" s="50" t="str">
        <f>IF(BD!S118&lt;&gt;"",BD!S118,".")</f>
        <v>.</v>
      </c>
      <c r="T118" s="50" t="str">
        <f>IF(BD!T118&lt;&gt;"",BD!T118,".")</f>
        <v>.</v>
      </c>
      <c r="U118" s="51" t="str">
        <f>IF(BD!U118&lt;&gt;"",BD!U118,".")</f>
        <v>.</v>
      </c>
      <c r="V118" s="50" t="str">
        <f>IF(BD!V118&lt;&gt;"",BD!V118,".")</f>
        <v>.</v>
      </c>
      <c r="W118" s="50" t="str">
        <f>IF(BD!W118&lt;&gt;"",BD!W118,".")</f>
        <v>.</v>
      </c>
      <c r="X118" s="51" t="str">
        <f>IF(BD!X118&lt;&gt;"",BD!X118,".")</f>
        <v>.</v>
      </c>
      <c r="Y118" s="51" t="str">
        <f>IF(BD!Y118&lt;&gt;"",BD!Y118,".")</f>
        <v>.</v>
      </c>
      <c r="Z118" s="51" t="str">
        <f>IF(BD!Z118&lt;&gt;"",BD!Z118,".")</f>
        <v>.</v>
      </c>
      <c r="AA118" s="51" t="str">
        <f>IF(BD!AA118&lt;&gt;"",BD!AA118,".")</f>
        <v>.</v>
      </c>
      <c r="AB118" s="51" t="str">
        <f>PROPER(IF(BD!AB118&lt;&gt;"",BD!AB118,"."))</f>
        <v>.</v>
      </c>
      <c r="AC118" s="51" t="str">
        <f>PROPER(IF(BD!AC118&lt;&gt;"",BD!AC118,"."))</f>
        <v>.</v>
      </c>
      <c r="AD118" s="51" t="str">
        <f>PROPER(IF(BD!AD118&lt;&gt;"",BD!AD118,"."))</f>
        <v>.</v>
      </c>
      <c r="AE118" s="51" t="str">
        <f>PROPER(IF(BD!AE118&lt;&gt;"",BD!AE118,"."))</f>
        <v>.</v>
      </c>
      <c r="AF118" s="51" t="str">
        <f>PROPER(IF(BD!AF118&lt;&gt;"",BD!AF118,"."))</f>
        <v>.</v>
      </c>
      <c r="AG118" s="51" t="str">
        <f>PROPER(IF(BD!AG118&lt;&gt;"",BD!AG118,"."))</f>
        <v>.</v>
      </c>
      <c r="AH118" s="51" t="str">
        <f>PROPER(IF(BD!AH118&lt;&gt;"",BD!AH118,"."))</f>
        <v>.</v>
      </c>
      <c r="AI118" s="51" t="str">
        <f>PROPER(IF(BD!AI118&lt;&gt;"",BD!AI118,"."))</f>
        <v>.</v>
      </c>
      <c r="AJ118" s="50" t="str">
        <f>IF(BD!AJ118&lt;&gt;"",BD!AJ118,".")</f>
        <v>.</v>
      </c>
      <c r="AK118" s="50" t="str">
        <f>IF(BD!AK118&lt;&gt;"",BD!AK118,".")</f>
        <v>.</v>
      </c>
      <c r="AL118" s="52" t="str">
        <f>IF(BD!AL118&lt;&gt;"",BD!AL118,".")</f>
        <v>.</v>
      </c>
      <c r="AM118" s="52" t="str">
        <f>IF(BD!AM118&lt;&gt;"",BD!AM118,".")</f>
        <v>.</v>
      </c>
      <c r="AN118" s="52" t="str">
        <f>IF(BD!AN118&lt;&gt;"",BD!AN118,".")</f>
        <v>.</v>
      </c>
    </row>
    <row r="119" spans="1:40" x14ac:dyDescent="0.2">
      <c r="A119" s="53" t="str">
        <f>IF(BD!A119&lt;&gt;"",BD!A119,".")</f>
        <v>.</v>
      </c>
      <c r="B119" s="46" t="str">
        <f>IF(BD!B119&lt;&gt;"",BD!B119,".")</f>
        <v>.</v>
      </c>
      <c r="C119" s="50" t="str">
        <f>IF(BD!C119&lt;&gt;"",BD!C119,".")</f>
        <v>.</v>
      </c>
      <c r="D119" s="47" t="str">
        <f>IF(BD!D119&lt;&gt;"",BD!D119,".")</f>
        <v>.</v>
      </c>
      <c r="E119" s="51" t="str">
        <f>IFERROR(VLOOKUP(BD!E119,'Tabla Códigos'!$B$6:$C$13,2,FALSE),".")</f>
        <v>.</v>
      </c>
      <c r="F119" s="51" t="str">
        <f>IFERROR(VLOOKUP(BD!F119,'Tabla Códigos'!$G$6:$H$29,2,FALSE),".")</f>
        <v>.</v>
      </c>
      <c r="G119" s="46" t="str">
        <f>IF(BD!G119&lt;&gt;"",BD!G119,".")</f>
        <v>.</v>
      </c>
      <c r="H119" s="51" t="str">
        <f>IFERROR(VLOOKUP(BD!H119,'Tabla Códigos'!$B$18:$D$59,2,FALSE),".")</f>
        <v>.</v>
      </c>
      <c r="I119" s="47" t="str">
        <f>UPPER(IF(BD!I119&lt;&gt;"",BD!I119,"."))</f>
        <v>.</v>
      </c>
      <c r="J119" s="47" t="str">
        <f>IF(BD!J119&lt;&gt;"",BD!J119,".")</f>
        <v>.</v>
      </c>
      <c r="K119" s="47" t="str">
        <f>IF(BD!K119&lt;&gt;"",BD!K119,".")</f>
        <v>.</v>
      </c>
      <c r="L119" s="47" t="str">
        <f>IF(BD!L119&lt;&gt;"",BD!L119,".")</f>
        <v>.</v>
      </c>
      <c r="M119" s="47" t="str">
        <f>IF(BD!M119&lt;&gt;"",BD!M119,".")</f>
        <v>.</v>
      </c>
      <c r="N119" s="47" t="str">
        <f>IF(BD!N119&lt;&gt;"",BD!N119,".")</f>
        <v>.</v>
      </c>
      <c r="O119" s="47" t="str">
        <f>IF(BD!O119&lt;&gt;"",BD!O119,".")</f>
        <v>.</v>
      </c>
      <c r="P119" s="47" t="str">
        <f>IF(BD!P119&lt;&gt;"",BD!P119,".")</f>
        <v>.</v>
      </c>
      <c r="Q119" s="49" t="str">
        <f>UPPER(IF(BD!Q119&lt;&gt;"",BD!Q119,"."))</f>
        <v>.</v>
      </c>
      <c r="R119" s="50" t="str">
        <f>IF(BD!R119&lt;&gt;"",BD!R119,".")</f>
        <v>.</v>
      </c>
      <c r="S119" s="50" t="str">
        <f>IF(BD!S119&lt;&gt;"",BD!S119,".")</f>
        <v>.</v>
      </c>
      <c r="T119" s="50" t="str">
        <f>IF(BD!T119&lt;&gt;"",BD!T119,".")</f>
        <v>.</v>
      </c>
      <c r="U119" s="51" t="str">
        <f>IF(BD!U119&lt;&gt;"",BD!U119,".")</f>
        <v>.</v>
      </c>
      <c r="V119" s="50" t="str">
        <f>IF(BD!V119&lt;&gt;"",BD!V119,".")</f>
        <v>.</v>
      </c>
      <c r="W119" s="50" t="str">
        <f>IF(BD!W119&lt;&gt;"",BD!W119,".")</f>
        <v>.</v>
      </c>
      <c r="X119" s="51" t="str">
        <f>IF(BD!X119&lt;&gt;"",BD!X119,".")</f>
        <v>.</v>
      </c>
      <c r="Y119" s="51" t="str">
        <f>IF(BD!Y119&lt;&gt;"",BD!Y119,".")</f>
        <v>.</v>
      </c>
      <c r="Z119" s="51" t="str">
        <f>IF(BD!Z119&lt;&gt;"",BD!Z119,".")</f>
        <v>.</v>
      </c>
      <c r="AA119" s="51" t="str">
        <f>IF(BD!AA119&lt;&gt;"",BD!AA119,".")</f>
        <v>.</v>
      </c>
      <c r="AB119" s="51" t="str">
        <f>PROPER(IF(BD!AB119&lt;&gt;"",BD!AB119,"."))</f>
        <v>.</v>
      </c>
      <c r="AC119" s="51" t="str">
        <f>PROPER(IF(BD!AC119&lt;&gt;"",BD!AC119,"."))</f>
        <v>.</v>
      </c>
      <c r="AD119" s="51" t="str">
        <f>PROPER(IF(BD!AD119&lt;&gt;"",BD!AD119,"."))</f>
        <v>.</v>
      </c>
      <c r="AE119" s="51" t="str">
        <f>PROPER(IF(BD!AE119&lt;&gt;"",BD!AE119,"."))</f>
        <v>.</v>
      </c>
      <c r="AF119" s="51" t="str">
        <f>PROPER(IF(BD!AF119&lt;&gt;"",BD!AF119,"."))</f>
        <v>.</v>
      </c>
      <c r="AG119" s="51" t="str">
        <f>PROPER(IF(BD!AG119&lt;&gt;"",BD!AG119,"."))</f>
        <v>.</v>
      </c>
      <c r="AH119" s="51" t="str">
        <f>PROPER(IF(BD!AH119&lt;&gt;"",BD!AH119,"."))</f>
        <v>.</v>
      </c>
      <c r="AI119" s="51" t="str">
        <f>PROPER(IF(BD!AI119&lt;&gt;"",BD!AI119,"."))</f>
        <v>.</v>
      </c>
      <c r="AJ119" s="50" t="str">
        <f>IF(BD!AJ119&lt;&gt;"",BD!AJ119,".")</f>
        <v>.</v>
      </c>
      <c r="AK119" s="50" t="str">
        <f>IF(BD!AK119&lt;&gt;"",BD!AK119,".")</f>
        <v>.</v>
      </c>
      <c r="AL119" s="52" t="str">
        <f>IF(BD!AL119&lt;&gt;"",BD!AL119,".")</f>
        <v>.</v>
      </c>
      <c r="AM119" s="52" t="str">
        <f>IF(BD!AM119&lt;&gt;"",BD!AM119,".")</f>
        <v>.</v>
      </c>
      <c r="AN119" s="52" t="str">
        <f>IF(BD!AN119&lt;&gt;"",BD!AN119,".")</f>
        <v>.</v>
      </c>
    </row>
    <row r="120" spans="1:40" x14ac:dyDescent="0.2">
      <c r="A120" s="53" t="str">
        <f>IF(BD!A120&lt;&gt;"",BD!A120,".")</f>
        <v>.</v>
      </c>
      <c r="B120" s="46" t="str">
        <f>IF(BD!B120&lt;&gt;"",BD!B120,".")</f>
        <v>.</v>
      </c>
      <c r="C120" s="50" t="str">
        <f>IF(BD!C120&lt;&gt;"",BD!C120,".")</f>
        <v>.</v>
      </c>
      <c r="D120" s="47" t="str">
        <f>IF(BD!D120&lt;&gt;"",BD!D120,".")</f>
        <v>.</v>
      </c>
      <c r="E120" s="51" t="str">
        <f>IFERROR(VLOOKUP(BD!E120,'Tabla Códigos'!$B$6:$C$13,2,FALSE),".")</f>
        <v>.</v>
      </c>
      <c r="F120" s="51" t="str">
        <f>IFERROR(VLOOKUP(BD!F120,'Tabla Códigos'!$G$6:$H$29,2,FALSE),".")</f>
        <v>.</v>
      </c>
      <c r="G120" s="46" t="str">
        <f>IF(BD!G120&lt;&gt;"",BD!G120,".")</f>
        <v>.</v>
      </c>
      <c r="H120" s="51" t="str">
        <f>IFERROR(VLOOKUP(BD!H120,'Tabla Códigos'!$B$18:$D$59,2,FALSE),".")</f>
        <v>.</v>
      </c>
      <c r="I120" s="47" t="str">
        <f>UPPER(IF(BD!I120&lt;&gt;"",BD!I120,"."))</f>
        <v>.</v>
      </c>
      <c r="J120" s="47" t="str">
        <f>IF(BD!J120&lt;&gt;"",BD!J120,".")</f>
        <v>.</v>
      </c>
      <c r="K120" s="47" t="str">
        <f>IF(BD!K120&lt;&gt;"",BD!K120,".")</f>
        <v>.</v>
      </c>
      <c r="L120" s="47" t="str">
        <f>IF(BD!L120&lt;&gt;"",BD!L120,".")</f>
        <v>.</v>
      </c>
      <c r="M120" s="47" t="str">
        <f>IF(BD!M120&lt;&gt;"",BD!M120,".")</f>
        <v>.</v>
      </c>
      <c r="N120" s="47" t="str">
        <f>IF(BD!N120&lt;&gt;"",BD!N120,".")</f>
        <v>.</v>
      </c>
      <c r="O120" s="47" t="str">
        <f>IF(BD!O120&lt;&gt;"",BD!O120,".")</f>
        <v>.</v>
      </c>
      <c r="P120" s="47" t="str">
        <f>IF(BD!P120&lt;&gt;"",BD!P120,".")</f>
        <v>.</v>
      </c>
      <c r="Q120" s="49" t="str">
        <f>UPPER(IF(BD!Q120&lt;&gt;"",BD!Q120,"."))</f>
        <v>.</v>
      </c>
      <c r="R120" s="50" t="str">
        <f>IF(BD!R120&lt;&gt;"",BD!R120,".")</f>
        <v>.</v>
      </c>
      <c r="S120" s="50" t="str">
        <f>IF(BD!S120&lt;&gt;"",BD!S120,".")</f>
        <v>.</v>
      </c>
      <c r="T120" s="50" t="str">
        <f>IF(BD!T120&lt;&gt;"",BD!T120,".")</f>
        <v>.</v>
      </c>
      <c r="U120" s="51" t="str">
        <f>IF(BD!U120&lt;&gt;"",BD!U120,".")</f>
        <v>.</v>
      </c>
      <c r="V120" s="50" t="str">
        <f>IF(BD!V120&lt;&gt;"",BD!V120,".")</f>
        <v>.</v>
      </c>
      <c r="W120" s="50" t="str">
        <f>IF(BD!W120&lt;&gt;"",BD!W120,".")</f>
        <v>.</v>
      </c>
      <c r="X120" s="51" t="str">
        <f>IF(BD!X120&lt;&gt;"",BD!X120,".")</f>
        <v>.</v>
      </c>
      <c r="Y120" s="51" t="str">
        <f>IF(BD!Y120&lt;&gt;"",BD!Y120,".")</f>
        <v>.</v>
      </c>
      <c r="Z120" s="51" t="str">
        <f>IF(BD!Z120&lt;&gt;"",BD!Z120,".")</f>
        <v>.</v>
      </c>
      <c r="AA120" s="51" t="str">
        <f>IF(BD!AA120&lt;&gt;"",BD!AA120,".")</f>
        <v>.</v>
      </c>
      <c r="AB120" s="51" t="str">
        <f>PROPER(IF(BD!AB120&lt;&gt;"",BD!AB120,"."))</f>
        <v>.</v>
      </c>
      <c r="AC120" s="51" t="str">
        <f>PROPER(IF(BD!AC120&lt;&gt;"",BD!AC120,"."))</f>
        <v>.</v>
      </c>
      <c r="AD120" s="51" t="str">
        <f>PROPER(IF(BD!AD120&lt;&gt;"",BD!AD120,"."))</f>
        <v>.</v>
      </c>
      <c r="AE120" s="51" t="str">
        <f>PROPER(IF(BD!AE120&lt;&gt;"",BD!AE120,"."))</f>
        <v>.</v>
      </c>
      <c r="AF120" s="51" t="str">
        <f>PROPER(IF(BD!AF120&lt;&gt;"",BD!AF120,"."))</f>
        <v>.</v>
      </c>
      <c r="AG120" s="51" t="str">
        <f>PROPER(IF(BD!AG120&lt;&gt;"",BD!AG120,"."))</f>
        <v>.</v>
      </c>
      <c r="AH120" s="51" t="str">
        <f>PROPER(IF(BD!AH120&lt;&gt;"",BD!AH120,"."))</f>
        <v>.</v>
      </c>
      <c r="AI120" s="51" t="str">
        <f>PROPER(IF(BD!AI120&lt;&gt;"",BD!AI120,"."))</f>
        <v>.</v>
      </c>
      <c r="AJ120" s="50" t="str">
        <f>IF(BD!AJ120&lt;&gt;"",BD!AJ120,".")</f>
        <v>.</v>
      </c>
      <c r="AK120" s="50" t="str">
        <f>IF(BD!AK120&lt;&gt;"",BD!AK120,".")</f>
        <v>.</v>
      </c>
      <c r="AL120" s="52" t="str">
        <f>IF(BD!AL120&lt;&gt;"",BD!AL120,".")</f>
        <v>.</v>
      </c>
      <c r="AM120" s="52" t="str">
        <f>IF(BD!AM120&lt;&gt;"",BD!AM120,".")</f>
        <v>.</v>
      </c>
      <c r="AN120" s="52" t="str">
        <f>IF(BD!AN120&lt;&gt;"",BD!AN120,".")</f>
        <v>.</v>
      </c>
    </row>
    <row r="121" spans="1:40" x14ac:dyDescent="0.2">
      <c r="A121" s="53" t="str">
        <f>IF(BD!A121&lt;&gt;"",BD!A121,".")</f>
        <v>.</v>
      </c>
      <c r="B121" s="46" t="str">
        <f>IF(BD!B121&lt;&gt;"",BD!B121,".")</f>
        <v>.</v>
      </c>
      <c r="C121" s="50" t="str">
        <f>IF(BD!C121&lt;&gt;"",BD!C121,".")</f>
        <v>.</v>
      </c>
      <c r="D121" s="47" t="str">
        <f>IF(BD!D121&lt;&gt;"",BD!D121,".")</f>
        <v>.</v>
      </c>
      <c r="E121" s="51" t="str">
        <f>IFERROR(VLOOKUP(BD!E121,'Tabla Códigos'!$B$6:$C$13,2,FALSE),".")</f>
        <v>.</v>
      </c>
      <c r="F121" s="51" t="str">
        <f>IFERROR(VLOOKUP(BD!F121,'Tabla Códigos'!$G$6:$H$29,2,FALSE),".")</f>
        <v>.</v>
      </c>
      <c r="G121" s="46" t="str">
        <f>IF(BD!G121&lt;&gt;"",BD!G121,".")</f>
        <v>.</v>
      </c>
      <c r="H121" s="51" t="str">
        <f>IFERROR(VLOOKUP(BD!H121,'Tabla Códigos'!$B$18:$D$59,2,FALSE),".")</f>
        <v>.</v>
      </c>
      <c r="I121" s="47" t="str">
        <f>UPPER(IF(BD!I121&lt;&gt;"",BD!I121,"."))</f>
        <v>.</v>
      </c>
      <c r="J121" s="47" t="str">
        <f>IF(BD!J121&lt;&gt;"",BD!J121,".")</f>
        <v>.</v>
      </c>
      <c r="K121" s="47" t="str">
        <f>IF(BD!K121&lt;&gt;"",BD!K121,".")</f>
        <v>.</v>
      </c>
      <c r="L121" s="47" t="str">
        <f>IF(BD!L121&lt;&gt;"",BD!L121,".")</f>
        <v>.</v>
      </c>
      <c r="M121" s="47" t="str">
        <f>IF(BD!M121&lt;&gt;"",BD!M121,".")</f>
        <v>.</v>
      </c>
      <c r="N121" s="47" t="str">
        <f>IF(BD!N121&lt;&gt;"",BD!N121,".")</f>
        <v>.</v>
      </c>
      <c r="O121" s="47" t="str">
        <f>IF(BD!O121&lt;&gt;"",BD!O121,".")</f>
        <v>.</v>
      </c>
      <c r="P121" s="47" t="str">
        <f>IF(BD!P121&lt;&gt;"",BD!P121,".")</f>
        <v>.</v>
      </c>
      <c r="Q121" s="49" t="str">
        <f>UPPER(IF(BD!Q121&lt;&gt;"",BD!Q121,"."))</f>
        <v>.</v>
      </c>
      <c r="R121" s="50" t="str">
        <f>IF(BD!R121&lt;&gt;"",BD!R121,".")</f>
        <v>.</v>
      </c>
      <c r="S121" s="50" t="str">
        <f>IF(BD!S121&lt;&gt;"",BD!S121,".")</f>
        <v>.</v>
      </c>
      <c r="T121" s="50" t="str">
        <f>IF(BD!T121&lt;&gt;"",BD!T121,".")</f>
        <v>.</v>
      </c>
      <c r="U121" s="51" t="str">
        <f>IF(BD!U121&lt;&gt;"",BD!U121,".")</f>
        <v>.</v>
      </c>
      <c r="V121" s="50" t="str">
        <f>IF(BD!V121&lt;&gt;"",BD!V121,".")</f>
        <v>.</v>
      </c>
      <c r="W121" s="50" t="str">
        <f>IF(BD!W121&lt;&gt;"",BD!W121,".")</f>
        <v>.</v>
      </c>
      <c r="X121" s="51" t="str">
        <f>IF(BD!X121&lt;&gt;"",BD!X121,".")</f>
        <v>.</v>
      </c>
      <c r="Y121" s="51" t="str">
        <f>IF(BD!Y121&lt;&gt;"",BD!Y121,".")</f>
        <v>.</v>
      </c>
      <c r="Z121" s="51" t="str">
        <f>IF(BD!Z121&lt;&gt;"",BD!Z121,".")</f>
        <v>.</v>
      </c>
      <c r="AA121" s="51" t="str">
        <f>IF(BD!AA121&lt;&gt;"",BD!AA121,".")</f>
        <v>.</v>
      </c>
      <c r="AB121" s="51" t="str">
        <f>PROPER(IF(BD!AB121&lt;&gt;"",BD!AB121,"."))</f>
        <v>.</v>
      </c>
      <c r="AC121" s="51" t="str">
        <f>PROPER(IF(BD!AC121&lt;&gt;"",BD!AC121,"."))</f>
        <v>.</v>
      </c>
      <c r="AD121" s="51" t="str">
        <f>PROPER(IF(BD!AD121&lt;&gt;"",BD!AD121,"."))</f>
        <v>.</v>
      </c>
      <c r="AE121" s="51" t="str">
        <f>PROPER(IF(BD!AE121&lt;&gt;"",BD!AE121,"."))</f>
        <v>.</v>
      </c>
      <c r="AF121" s="51" t="str">
        <f>PROPER(IF(BD!AF121&lt;&gt;"",BD!AF121,"."))</f>
        <v>.</v>
      </c>
      <c r="AG121" s="51" t="str">
        <f>PROPER(IF(BD!AG121&lt;&gt;"",BD!AG121,"."))</f>
        <v>.</v>
      </c>
      <c r="AH121" s="51" t="str">
        <f>PROPER(IF(BD!AH121&lt;&gt;"",BD!AH121,"."))</f>
        <v>.</v>
      </c>
      <c r="AI121" s="51" t="str">
        <f>PROPER(IF(BD!AI121&lt;&gt;"",BD!AI121,"."))</f>
        <v>.</v>
      </c>
      <c r="AJ121" s="50" t="str">
        <f>IF(BD!AJ121&lt;&gt;"",BD!AJ121,".")</f>
        <v>.</v>
      </c>
      <c r="AK121" s="50" t="str">
        <f>IF(BD!AK121&lt;&gt;"",BD!AK121,".")</f>
        <v>.</v>
      </c>
      <c r="AL121" s="52" t="str">
        <f>IF(BD!AL121&lt;&gt;"",BD!AL121,".")</f>
        <v>.</v>
      </c>
      <c r="AM121" s="52" t="str">
        <f>IF(BD!AM121&lt;&gt;"",BD!AM121,".")</f>
        <v>.</v>
      </c>
      <c r="AN121" s="52" t="str">
        <f>IF(BD!AN121&lt;&gt;"",BD!AN121,".")</f>
        <v>.</v>
      </c>
    </row>
    <row r="122" spans="1:40" x14ac:dyDescent="0.2">
      <c r="A122" s="53" t="str">
        <f>IF(BD!A122&lt;&gt;"",BD!A122,".")</f>
        <v>.</v>
      </c>
      <c r="B122" s="46" t="str">
        <f>IF(BD!B122&lt;&gt;"",BD!B122,".")</f>
        <v>.</v>
      </c>
      <c r="C122" s="50" t="str">
        <f>IF(BD!C122&lt;&gt;"",BD!C122,".")</f>
        <v>.</v>
      </c>
      <c r="D122" s="47" t="str">
        <f>IF(BD!D122&lt;&gt;"",BD!D122,".")</f>
        <v>.</v>
      </c>
      <c r="E122" s="51" t="str">
        <f>IFERROR(VLOOKUP(BD!E122,'Tabla Códigos'!$B$6:$C$13,2,FALSE),".")</f>
        <v>.</v>
      </c>
      <c r="F122" s="51" t="str">
        <f>IFERROR(VLOOKUP(BD!F122,'Tabla Códigos'!$G$6:$H$29,2,FALSE),".")</f>
        <v>.</v>
      </c>
      <c r="G122" s="46" t="str">
        <f>IF(BD!G122&lt;&gt;"",BD!G122,".")</f>
        <v>.</v>
      </c>
      <c r="H122" s="51" t="str">
        <f>IFERROR(VLOOKUP(BD!H122,'Tabla Códigos'!$B$18:$D$59,2,FALSE),".")</f>
        <v>.</v>
      </c>
      <c r="I122" s="47" t="str">
        <f>UPPER(IF(BD!I122&lt;&gt;"",BD!I122,"."))</f>
        <v>.</v>
      </c>
      <c r="J122" s="47" t="str">
        <f>IF(BD!J122&lt;&gt;"",BD!J122,".")</f>
        <v>.</v>
      </c>
      <c r="K122" s="47" t="str">
        <f>IF(BD!K122&lt;&gt;"",BD!K122,".")</f>
        <v>.</v>
      </c>
      <c r="L122" s="47" t="str">
        <f>IF(BD!L122&lt;&gt;"",BD!L122,".")</f>
        <v>.</v>
      </c>
      <c r="M122" s="47" t="str">
        <f>IF(BD!M122&lt;&gt;"",BD!M122,".")</f>
        <v>.</v>
      </c>
      <c r="N122" s="47" t="str">
        <f>IF(BD!N122&lt;&gt;"",BD!N122,".")</f>
        <v>.</v>
      </c>
      <c r="O122" s="47" t="str">
        <f>IF(BD!O122&lt;&gt;"",BD!O122,".")</f>
        <v>.</v>
      </c>
      <c r="P122" s="47" t="str">
        <f>IF(BD!P122&lt;&gt;"",BD!P122,".")</f>
        <v>.</v>
      </c>
      <c r="Q122" s="49" t="str">
        <f>UPPER(IF(BD!Q122&lt;&gt;"",BD!Q122,"."))</f>
        <v>.</v>
      </c>
      <c r="R122" s="50" t="str">
        <f>IF(BD!R122&lt;&gt;"",BD!R122,".")</f>
        <v>.</v>
      </c>
      <c r="S122" s="50" t="str">
        <f>IF(BD!S122&lt;&gt;"",BD!S122,".")</f>
        <v>.</v>
      </c>
      <c r="T122" s="50" t="str">
        <f>IF(BD!T122&lt;&gt;"",BD!T122,".")</f>
        <v>.</v>
      </c>
      <c r="U122" s="51" t="str">
        <f>IF(BD!U122&lt;&gt;"",BD!U122,".")</f>
        <v>.</v>
      </c>
      <c r="V122" s="50" t="str">
        <f>IF(BD!V122&lt;&gt;"",BD!V122,".")</f>
        <v>.</v>
      </c>
      <c r="W122" s="50" t="str">
        <f>IF(BD!W122&lt;&gt;"",BD!W122,".")</f>
        <v>.</v>
      </c>
      <c r="X122" s="51" t="str">
        <f>IF(BD!X122&lt;&gt;"",BD!X122,".")</f>
        <v>.</v>
      </c>
      <c r="Y122" s="51" t="str">
        <f>IF(BD!Y122&lt;&gt;"",BD!Y122,".")</f>
        <v>.</v>
      </c>
      <c r="Z122" s="51" t="str">
        <f>IF(BD!Z122&lt;&gt;"",BD!Z122,".")</f>
        <v>.</v>
      </c>
      <c r="AA122" s="51" t="str">
        <f>IF(BD!AA122&lt;&gt;"",BD!AA122,".")</f>
        <v>.</v>
      </c>
      <c r="AB122" s="51" t="str">
        <f>PROPER(IF(BD!AB122&lt;&gt;"",BD!AB122,"."))</f>
        <v>.</v>
      </c>
      <c r="AC122" s="51" t="str">
        <f>PROPER(IF(BD!AC122&lt;&gt;"",BD!AC122,"."))</f>
        <v>.</v>
      </c>
      <c r="AD122" s="51" t="str">
        <f>PROPER(IF(BD!AD122&lt;&gt;"",BD!AD122,"."))</f>
        <v>.</v>
      </c>
      <c r="AE122" s="51" t="str">
        <f>PROPER(IF(BD!AE122&lt;&gt;"",BD!AE122,"."))</f>
        <v>.</v>
      </c>
      <c r="AF122" s="51" t="str">
        <f>PROPER(IF(BD!AF122&lt;&gt;"",BD!AF122,"."))</f>
        <v>.</v>
      </c>
      <c r="AG122" s="51" t="str">
        <f>PROPER(IF(BD!AG122&lt;&gt;"",BD!AG122,"."))</f>
        <v>.</v>
      </c>
      <c r="AH122" s="51" t="str">
        <f>PROPER(IF(BD!AH122&lt;&gt;"",BD!AH122,"."))</f>
        <v>.</v>
      </c>
      <c r="AI122" s="51" t="str">
        <f>PROPER(IF(BD!AI122&lt;&gt;"",BD!AI122,"."))</f>
        <v>.</v>
      </c>
      <c r="AJ122" s="50" t="str">
        <f>IF(BD!AJ122&lt;&gt;"",BD!AJ122,".")</f>
        <v>.</v>
      </c>
      <c r="AK122" s="50" t="str">
        <f>IF(BD!AK122&lt;&gt;"",BD!AK122,".")</f>
        <v>.</v>
      </c>
      <c r="AL122" s="52" t="str">
        <f>IF(BD!AL122&lt;&gt;"",BD!AL122,".")</f>
        <v>.</v>
      </c>
      <c r="AM122" s="52" t="str">
        <f>IF(BD!AM122&lt;&gt;"",BD!AM122,".")</f>
        <v>.</v>
      </c>
      <c r="AN122" s="52" t="str">
        <f>IF(BD!AN122&lt;&gt;"",BD!AN122,".")</f>
        <v>.</v>
      </c>
    </row>
    <row r="123" spans="1:40" x14ac:dyDescent="0.2">
      <c r="A123" s="53" t="str">
        <f>IF(BD!A123&lt;&gt;"",BD!A123,".")</f>
        <v>.</v>
      </c>
      <c r="B123" s="46" t="str">
        <f>IF(BD!B123&lt;&gt;"",BD!B123,".")</f>
        <v>.</v>
      </c>
      <c r="C123" s="50" t="str">
        <f>IF(BD!C123&lt;&gt;"",BD!C123,".")</f>
        <v>.</v>
      </c>
      <c r="D123" s="47" t="str">
        <f>IF(BD!D123&lt;&gt;"",BD!D123,".")</f>
        <v>.</v>
      </c>
      <c r="E123" s="51" t="str">
        <f>IFERROR(VLOOKUP(BD!E123,'Tabla Códigos'!$B$6:$C$13,2,FALSE),".")</f>
        <v>.</v>
      </c>
      <c r="F123" s="51" t="str">
        <f>IFERROR(VLOOKUP(BD!F123,'Tabla Códigos'!$G$6:$H$29,2,FALSE),".")</f>
        <v>.</v>
      </c>
      <c r="G123" s="46" t="str">
        <f>IF(BD!G123&lt;&gt;"",BD!G123,".")</f>
        <v>.</v>
      </c>
      <c r="H123" s="51" t="str">
        <f>IFERROR(VLOOKUP(BD!H123,'Tabla Códigos'!$B$18:$D$59,2,FALSE),".")</f>
        <v>.</v>
      </c>
      <c r="I123" s="47" t="str">
        <f>UPPER(IF(BD!I123&lt;&gt;"",BD!I123,"."))</f>
        <v>.</v>
      </c>
      <c r="J123" s="47" t="str">
        <f>IF(BD!J123&lt;&gt;"",BD!J123,".")</f>
        <v>.</v>
      </c>
      <c r="K123" s="47" t="str">
        <f>IF(BD!K123&lt;&gt;"",BD!K123,".")</f>
        <v>.</v>
      </c>
      <c r="L123" s="47" t="str">
        <f>IF(BD!L123&lt;&gt;"",BD!L123,".")</f>
        <v>.</v>
      </c>
      <c r="M123" s="47" t="str">
        <f>IF(BD!M123&lt;&gt;"",BD!M123,".")</f>
        <v>.</v>
      </c>
      <c r="N123" s="47" t="str">
        <f>IF(BD!N123&lt;&gt;"",BD!N123,".")</f>
        <v>.</v>
      </c>
      <c r="O123" s="47" t="str">
        <f>IF(BD!O123&lt;&gt;"",BD!O123,".")</f>
        <v>.</v>
      </c>
      <c r="P123" s="47" t="str">
        <f>IF(BD!P123&lt;&gt;"",BD!P123,".")</f>
        <v>.</v>
      </c>
      <c r="Q123" s="49" t="str">
        <f>UPPER(IF(BD!Q123&lt;&gt;"",BD!Q123,"."))</f>
        <v>.</v>
      </c>
      <c r="R123" s="50" t="str">
        <f>IF(BD!R123&lt;&gt;"",BD!R123,".")</f>
        <v>.</v>
      </c>
      <c r="S123" s="50" t="str">
        <f>IF(BD!S123&lt;&gt;"",BD!S123,".")</f>
        <v>.</v>
      </c>
      <c r="T123" s="50" t="str">
        <f>IF(BD!T123&lt;&gt;"",BD!T123,".")</f>
        <v>.</v>
      </c>
      <c r="U123" s="51" t="str">
        <f>IF(BD!U123&lt;&gt;"",BD!U123,".")</f>
        <v>.</v>
      </c>
      <c r="V123" s="50" t="str">
        <f>IF(BD!V123&lt;&gt;"",BD!V123,".")</f>
        <v>.</v>
      </c>
      <c r="W123" s="50" t="str">
        <f>IF(BD!W123&lt;&gt;"",BD!W123,".")</f>
        <v>.</v>
      </c>
      <c r="X123" s="51" t="str">
        <f>IF(BD!X123&lt;&gt;"",BD!X123,".")</f>
        <v>.</v>
      </c>
      <c r="Y123" s="51" t="str">
        <f>IF(BD!Y123&lt;&gt;"",BD!Y123,".")</f>
        <v>.</v>
      </c>
      <c r="Z123" s="51" t="str">
        <f>IF(BD!Z123&lt;&gt;"",BD!Z123,".")</f>
        <v>.</v>
      </c>
      <c r="AA123" s="51" t="str">
        <f>IF(BD!AA123&lt;&gt;"",BD!AA123,".")</f>
        <v>.</v>
      </c>
      <c r="AB123" s="51" t="str">
        <f>PROPER(IF(BD!AB123&lt;&gt;"",BD!AB123,"."))</f>
        <v>.</v>
      </c>
      <c r="AC123" s="51" t="str">
        <f>PROPER(IF(BD!AC123&lt;&gt;"",BD!AC123,"."))</f>
        <v>.</v>
      </c>
      <c r="AD123" s="51" t="str">
        <f>PROPER(IF(BD!AD123&lt;&gt;"",BD!AD123,"."))</f>
        <v>.</v>
      </c>
      <c r="AE123" s="51" t="str">
        <f>PROPER(IF(BD!AE123&lt;&gt;"",BD!AE123,"."))</f>
        <v>.</v>
      </c>
      <c r="AF123" s="51" t="str">
        <f>PROPER(IF(BD!AF123&lt;&gt;"",BD!AF123,"."))</f>
        <v>.</v>
      </c>
      <c r="AG123" s="51" t="str">
        <f>PROPER(IF(BD!AG123&lt;&gt;"",BD!AG123,"."))</f>
        <v>.</v>
      </c>
      <c r="AH123" s="51" t="str">
        <f>PROPER(IF(BD!AH123&lt;&gt;"",BD!AH123,"."))</f>
        <v>.</v>
      </c>
      <c r="AI123" s="51" t="str">
        <f>PROPER(IF(BD!AI123&lt;&gt;"",BD!AI123,"."))</f>
        <v>.</v>
      </c>
      <c r="AJ123" s="50" t="str">
        <f>IF(BD!AJ123&lt;&gt;"",BD!AJ123,".")</f>
        <v>.</v>
      </c>
      <c r="AK123" s="50" t="str">
        <f>IF(BD!AK123&lt;&gt;"",BD!AK123,".")</f>
        <v>.</v>
      </c>
      <c r="AL123" s="52" t="str">
        <f>IF(BD!AL123&lt;&gt;"",BD!AL123,".")</f>
        <v>.</v>
      </c>
      <c r="AM123" s="52" t="str">
        <f>IF(BD!AM123&lt;&gt;"",BD!AM123,".")</f>
        <v>.</v>
      </c>
      <c r="AN123" s="52" t="str">
        <f>IF(BD!AN123&lt;&gt;"",BD!AN123,".")</f>
        <v>.</v>
      </c>
    </row>
    <row r="124" spans="1:40" x14ac:dyDescent="0.2">
      <c r="A124" s="53" t="str">
        <f>IF(BD!A124&lt;&gt;"",BD!A124,".")</f>
        <v>.</v>
      </c>
      <c r="B124" s="46" t="str">
        <f>IF(BD!B124&lt;&gt;"",BD!B124,".")</f>
        <v>.</v>
      </c>
      <c r="C124" s="50" t="str">
        <f>IF(BD!C124&lt;&gt;"",BD!C124,".")</f>
        <v>.</v>
      </c>
      <c r="D124" s="47" t="str">
        <f>IF(BD!D124&lt;&gt;"",BD!D124,".")</f>
        <v>.</v>
      </c>
      <c r="E124" s="51" t="str">
        <f>IFERROR(VLOOKUP(BD!E124,'Tabla Códigos'!$B$6:$C$13,2,FALSE),".")</f>
        <v>.</v>
      </c>
      <c r="F124" s="51" t="str">
        <f>IFERROR(VLOOKUP(BD!F124,'Tabla Códigos'!$G$6:$H$29,2,FALSE),".")</f>
        <v>.</v>
      </c>
      <c r="G124" s="46" t="str">
        <f>IF(BD!G124&lt;&gt;"",BD!G124,".")</f>
        <v>.</v>
      </c>
      <c r="H124" s="51" t="str">
        <f>IFERROR(VLOOKUP(BD!H124,'Tabla Códigos'!$B$18:$D$59,2,FALSE),".")</f>
        <v>.</v>
      </c>
      <c r="I124" s="47" t="str">
        <f>UPPER(IF(BD!I124&lt;&gt;"",BD!I124,"."))</f>
        <v>.</v>
      </c>
      <c r="J124" s="47" t="str">
        <f>IF(BD!J124&lt;&gt;"",BD!J124,".")</f>
        <v>.</v>
      </c>
      <c r="K124" s="47" t="str">
        <f>IF(BD!K124&lt;&gt;"",BD!K124,".")</f>
        <v>.</v>
      </c>
      <c r="L124" s="47" t="str">
        <f>IF(BD!L124&lt;&gt;"",BD!L124,".")</f>
        <v>.</v>
      </c>
      <c r="M124" s="47" t="str">
        <f>IF(BD!M124&lt;&gt;"",BD!M124,".")</f>
        <v>.</v>
      </c>
      <c r="N124" s="47" t="str">
        <f>IF(BD!N124&lt;&gt;"",BD!N124,".")</f>
        <v>.</v>
      </c>
      <c r="O124" s="47" t="str">
        <f>IF(BD!O124&lt;&gt;"",BD!O124,".")</f>
        <v>.</v>
      </c>
      <c r="P124" s="47" t="str">
        <f>IF(BD!P124&lt;&gt;"",BD!P124,".")</f>
        <v>.</v>
      </c>
      <c r="Q124" s="49" t="str">
        <f>UPPER(IF(BD!Q124&lt;&gt;"",BD!Q124,"."))</f>
        <v>.</v>
      </c>
      <c r="R124" s="50" t="str">
        <f>IF(BD!R124&lt;&gt;"",BD!R124,".")</f>
        <v>.</v>
      </c>
      <c r="S124" s="50" t="str">
        <f>IF(BD!S124&lt;&gt;"",BD!S124,".")</f>
        <v>.</v>
      </c>
      <c r="T124" s="50" t="str">
        <f>IF(BD!T124&lt;&gt;"",BD!T124,".")</f>
        <v>.</v>
      </c>
      <c r="U124" s="51" t="str">
        <f>IF(BD!U124&lt;&gt;"",BD!U124,".")</f>
        <v>.</v>
      </c>
      <c r="V124" s="50" t="str">
        <f>IF(BD!V124&lt;&gt;"",BD!V124,".")</f>
        <v>.</v>
      </c>
      <c r="W124" s="50" t="str">
        <f>IF(BD!W124&lt;&gt;"",BD!W124,".")</f>
        <v>.</v>
      </c>
      <c r="X124" s="51" t="str">
        <f>IF(BD!X124&lt;&gt;"",BD!X124,".")</f>
        <v>.</v>
      </c>
      <c r="Y124" s="51" t="str">
        <f>IF(BD!Y124&lt;&gt;"",BD!Y124,".")</f>
        <v>.</v>
      </c>
      <c r="Z124" s="51" t="str">
        <f>IF(BD!Z124&lt;&gt;"",BD!Z124,".")</f>
        <v>.</v>
      </c>
      <c r="AA124" s="51" t="str">
        <f>IF(BD!AA124&lt;&gt;"",BD!AA124,".")</f>
        <v>.</v>
      </c>
      <c r="AB124" s="51" t="str">
        <f>PROPER(IF(BD!AB124&lt;&gt;"",BD!AB124,"."))</f>
        <v>.</v>
      </c>
      <c r="AC124" s="51" t="str">
        <f>PROPER(IF(BD!AC124&lt;&gt;"",BD!AC124,"."))</f>
        <v>.</v>
      </c>
      <c r="AD124" s="51" t="str">
        <f>PROPER(IF(BD!AD124&lt;&gt;"",BD!AD124,"."))</f>
        <v>.</v>
      </c>
      <c r="AE124" s="51" t="str">
        <f>PROPER(IF(BD!AE124&lt;&gt;"",BD!AE124,"."))</f>
        <v>.</v>
      </c>
      <c r="AF124" s="51" t="str">
        <f>PROPER(IF(BD!AF124&lt;&gt;"",BD!AF124,"."))</f>
        <v>.</v>
      </c>
      <c r="AG124" s="51" t="str">
        <f>PROPER(IF(BD!AG124&lt;&gt;"",BD!AG124,"."))</f>
        <v>.</v>
      </c>
      <c r="AH124" s="51" t="str">
        <f>PROPER(IF(BD!AH124&lt;&gt;"",BD!AH124,"."))</f>
        <v>.</v>
      </c>
      <c r="AI124" s="51" t="str">
        <f>PROPER(IF(BD!AI124&lt;&gt;"",BD!AI124,"."))</f>
        <v>.</v>
      </c>
      <c r="AJ124" s="50" t="str">
        <f>IF(BD!AJ124&lt;&gt;"",BD!AJ124,".")</f>
        <v>.</v>
      </c>
      <c r="AK124" s="50" t="str">
        <f>IF(BD!AK124&lt;&gt;"",BD!AK124,".")</f>
        <v>.</v>
      </c>
      <c r="AL124" s="52" t="str">
        <f>IF(BD!AL124&lt;&gt;"",BD!AL124,".")</f>
        <v>.</v>
      </c>
      <c r="AM124" s="52" t="str">
        <f>IF(BD!AM124&lt;&gt;"",BD!AM124,".")</f>
        <v>.</v>
      </c>
      <c r="AN124" s="52" t="str">
        <f>IF(BD!AN124&lt;&gt;"",BD!AN124,".")</f>
        <v>.</v>
      </c>
    </row>
    <row r="125" spans="1:40" x14ac:dyDescent="0.2">
      <c r="A125" s="53" t="str">
        <f>IF(BD!A125&lt;&gt;"",BD!A125,".")</f>
        <v>.</v>
      </c>
      <c r="B125" s="46" t="str">
        <f>IF(BD!B125&lt;&gt;"",BD!B125,".")</f>
        <v>.</v>
      </c>
      <c r="C125" s="50" t="str">
        <f>IF(BD!C125&lt;&gt;"",BD!C125,".")</f>
        <v>.</v>
      </c>
      <c r="D125" s="47" t="str">
        <f>IF(BD!D125&lt;&gt;"",BD!D125,".")</f>
        <v>.</v>
      </c>
      <c r="E125" s="51" t="str">
        <f>IFERROR(VLOOKUP(BD!E125,'Tabla Códigos'!$B$6:$C$13,2,FALSE),".")</f>
        <v>.</v>
      </c>
      <c r="F125" s="51" t="str">
        <f>IFERROR(VLOOKUP(BD!F125,'Tabla Códigos'!$G$6:$H$29,2,FALSE),".")</f>
        <v>.</v>
      </c>
      <c r="G125" s="46" t="str">
        <f>IF(BD!G125&lt;&gt;"",BD!G125,".")</f>
        <v>.</v>
      </c>
      <c r="H125" s="51" t="str">
        <f>IFERROR(VLOOKUP(BD!H125,'Tabla Códigos'!$B$18:$D$59,2,FALSE),".")</f>
        <v>.</v>
      </c>
      <c r="I125" s="47" t="str">
        <f>UPPER(IF(BD!I125&lt;&gt;"",BD!I125,"."))</f>
        <v>.</v>
      </c>
      <c r="J125" s="47" t="str">
        <f>IF(BD!J125&lt;&gt;"",BD!J125,".")</f>
        <v>.</v>
      </c>
      <c r="K125" s="47" t="str">
        <f>IF(BD!K125&lt;&gt;"",BD!K125,".")</f>
        <v>.</v>
      </c>
      <c r="L125" s="47" t="str">
        <f>IF(BD!L125&lt;&gt;"",BD!L125,".")</f>
        <v>.</v>
      </c>
      <c r="M125" s="47" t="str">
        <f>IF(BD!M125&lt;&gt;"",BD!M125,".")</f>
        <v>.</v>
      </c>
      <c r="N125" s="47" t="str">
        <f>IF(BD!N125&lt;&gt;"",BD!N125,".")</f>
        <v>.</v>
      </c>
      <c r="O125" s="47" t="str">
        <f>IF(BD!O125&lt;&gt;"",BD!O125,".")</f>
        <v>.</v>
      </c>
      <c r="P125" s="47" t="str">
        <f>IF(BD!P125&lt;&gt;"",BD!P125,".")</f>
        <v>.</v>
      </c>
      <c r="Q125" s="49" t="str">
        <f>UPPER(IF(BD!Q125&lt;&gt;"",BD!Q125,"."))</f>
        <v>.</v>
      </c>
      <c r="R125" s="50" t="str">
        <f>IF(BD!R125&lt;&gt;"",BD!R125,".")</f>
        <v>.</v>
      </c>
      <c r="S125" s="50" t="str">
        <f>IF(BD!S125&lt;&gt;"",BD!S125,".")</f>
        <v>.</v>
      </c>
      <c r="T125" s="50" t="str">
        <f>IF(BD!T125&lt;&gt;"",BD!T125,".")</f>
        <v>.</v>
      </c>
      <c r="U125" s="51" t="str">
        <f>IF(BD!U125&lt;&gt;"",BD!U125,".")</f>
        <v>.</v>
      </c>
      <c r="V125" s="50" t="str">
        <f>IF(BD!V125&lt;&gt;"",BD!V125,".")</f>
        <v>.</v>
      </c>
      <c r="W125" s="50" t="str">
        <f>IF(BD!W125&lt;&gt;"",BD!W125,".")</f>
        <v>.</v>
      </c>
      <c r="X125" s="51" t="str">
        <f>IF(BD!X125&lt;&gt;"",BD!X125,".")</f>
        <v>.</v>
      </c>
      <c r="Y125" s="51" t="str">
        <f>IF(BD!Y125&lt;&gt;"",BD!Y125,".")</f>
        <v>.</v>
      </c>
      <c r="Z125" s="51" t="str">
        <f>IF(BD!Z125&lt;&gt;"",BD!Z125,".")</f>
        <v>.</v>
      </c>
      <c r="AA125" s="51" t="str">
        <f>IF(BD!AA125&lt;&gt;"",BD!AA125,".")</f>
        <v>.</v>
      </c>
      <c r="AB125" s="51" t="str">
        <f>PROPER(IF(BD!AB125&lt;&gt;"",BD!AB125,"."))</f>
        <v>.</v>
      </c>
      <c r="AC125" s="51" t="str">
        <f>PROPER(IF(BD!AC125&lt;&gt;"",BD!AC125,"."))</f>
        <v>.</v>
      </c>
      <c r="AD125" s="51" t="str">
        <f>PROPER(IF(BD!AD125&lt;&gt;"",BD!AD125,"."))</f>
        <v>.</v>
      </c>
      <c r="AE125" s="51" t="str">
        <f>PROPER(IF(BD!AE125&lt;&gt;"",BD!AE125,"."))</f>
        <v>.</v>
      </c>
      <c r="AF125" s="51" t="str">
        <f>PROPER(IF(BD!AF125&lt;&gt;"",BD!AF125,"."))</f>
        <v>.</v>
      </c>
      <c r="AG125" s="51" t="str">
        <f>PROPER(IF(BD!AG125&lt;&gt;"",BD!AG125,"."))</f>
        <v>.</v>
      </c>
      <c r="AH125" s="51" t="str">
        <f>PROPER(IF(BD!AH125&lt;&gt;"",BD!AH125,"."))</f>
        <v>.</v>
      </c>
      <c r="AI125" s="51" t="str">
        <f>PROPER(IF(BD!AI125&lt;&gt;"",BD!AI125,"."))</f>
        <v>.</v>
      </c>
      <c r="AJ125" s="50" t="str">
        <f>IF(BD!AJ125&lt;&gt;"",BD!AJ125,".")</f>
        <v>.</v>
      </c>
      <c r="AK125" s="50" t="str">
        <f>IF(BD!AK125&lt;&gt;"",BD!AK125,".")</f>
        <v>.</v>
      </c>
      <c r="AL125" s="52" t="str">
        <f>IF(BD!AL125&lt;&gt;"",BD!AL125,".")</f>
        <v>.</v>
      </c>
      <c r="AM125" s="52" t="str">
        <f>IF(BD!AM125&lt;&gt;"",BD!AM125,".")</f>
        <v>.</v>
      </c>
      <c r="AN125" s="52" t="str">
        <f>IF(BD!AN125&lt;&gt;"",BD!AN125,".")</f>
        <v>.</v>
      </c>
    </row>
    <row r="126" spans="1:40" x14ac:dyDescent="0.2">
      <c r="A126" s="53" t="str">
        <f>IF(BD!A126&lt;&gt;"",BD!A126,".")</f>
        <v>.</v>
      </c>
      <c r="B126" s="46" t="str">
        <f>IF(BD!B126&lt;&gt;"",BD!B126,".")</f>
        <v>.</v>
      </c>
      <c r="C126" s="50" t="str">
        <f>IF(BD!C126&lt;&gt;"",BD!C126,".")</f>
        <v>.</v>
      </c>
      <c r="D126" s="47" t="str">
        <f>IF(BD!D126&lt;&gt;"",BD!D126,".")</f>
        <v>.</v>
      </c>
      <c r="E126" s="51" t="str">
        <f>IFERROR(VLOOKUP(BD!E126,'Tabla Códigos'!$B$6:$C$13,2,FALSE),".")</f>
        <v>.</v>
      </c>
      <c r="F126" s="51" t="str">
        <f>IFERROR(VLOOKUP(BD!F126,'Tabla Códigos'!$G$6:$H$29,2,FALSE),".")</f>
        <v>.</v>
      </c>
      <c r="G126" s="46" t="str">
        <f>IF(BD!G126&lt;&gt;"",BD!G126,".")</f>
        <v>.</v>
      </c>
      <c r="H126" s="51" t="str">
        <f>IFERROR(VLOOKUP(BD!H126,'Tabla Códigos'!$B$18:$D$59,2,FALSE),".")</f>
        <v>.</v>
      </c>
      <c r="I126" s="47" t="str">
        <f>UPPER(IF(BD!I126&lt;&gt;"",BD!I126,"."))</f>
        <v>.</v>
      </c>
      <c r="J126" s="47" t="str">
        <f>IF(BD!J126&lt;&gt;"",BD!J126,".")</f>
        <v>.</v>
      </c>
      <c r="K126" s="47" t="str">
        <f>IF(BD!K126&lt;&gt;"",BD!K126,".")</f>
        <v>.</v>
      </c>
      <c r="L126" s="47" t="str">
        <f>IF(BD!L126&lt;&gt;"",BD!L126,".")</f>
        <v>.</v>
      </c>
      <c r="M126" s="47" t="str">
        <f>IF(BD!M126&lt;&gt;"",BD!M126,".")</f>
        <v>.</v>
      </c>
      <c r="N126" s="47" t="str">
        <f>IF(BD!N126&lt;&gt;"",BD!N126,".")</f>
        <v>.</v>
      </c>
      <c r="O126" s="47" t="str">
        <f>IF(BD!O126&lt;&gt;"",BD!O126,".")</f>
        <v>.</v>
      </c>
      <c r="P126" s="47" t="str">
        <f>IF(BD!P126&lt;&gt;"",BD!P126,".")</f>
        <v>.</v>
      </c>
      <c r="Q126" s="49" t="str">
        <f>UPPER(IF(BD!Q126&lt;&gt;"",BD!Q126,"."))</f>
        <v>.</v>
      </c>
      <c r="R126" s="50" t="str">
        <f>IF(BD!R126&lt;&gt;"",BD!R126,".")</f>
        <v>.</v>
      </c>
      <c r="S126" s="50" t="str">
        <f>IF(BD!S126&lt;&gt;"",BD!S126,".")</f>
        <v>.</v>
      </c>
      <c r="T126" s="50" t="str">
        <f>IF(BD!T126&lt;&gt;"",BD!T126,".")</f>
        <v>.</v>
      </c>
      <c r="U126" s="51" t="str">
        <f>IF(BD!U126&lt;&gt;"",BD!U126,".")</f>
        <v>.</v>
      </c>
      <c r="V126" s="50" t="str">
        <f>IF(BD!V126&lt;&gt;"",BD!V126,".")</f>
        <v>.</v>
      </c>
      <c r="W126" s="50" t="str">
        <f>IF(BD!W126&lt;&gt;"",BD!W126,".")</f>
        <v>.</v>
      </c>
      <c r="X126" s="51" t="str">
        <f>IF(BD!X126&lt;&gt;"",BD!X126,".")</f>
        <v>.</v>
      </c>
      <c r="Y126" s="51" t="str">
        <f>IF(BD!Y126&lt;&gt;"",BD!Y126,".")</f>
        <v>.</v>
      </c>
      <c r="Z126" s="51" t="str">
        <f>IF(BD!Z126&lt;&gt;"",BD!Z126,".")</f>
        <v>.</v>
      </c>
      <c r="AA126" s="51" t="str">
        <f>IF(BD!AA126&lt;&gt;"",BD!AA126,".")</f>
        <v>.</v>
      </c>
      <c r="AB126" s="51" t="str">
        <f>PROPER(IF(BD!AB126&lt;&gt;"",BD!AB126,"."))</f>
        <v>.</v>
      </c>
      <c r="AC126" s="51" t="str">
        <f>PROPER(IF(BD!AC126&lt;&gt;"",BD!AC126,"."))</f>
        <v>.</v>
      </c>
      <c r="AD126" s="51" t="str">
        <f>PROPER(IF(BD!AD126&lt;&gt;"",BD!AD126,"."))</f>
        <v>.</v>
      </c>
      <c r="AE126" s="51" t="str">
        <f>PROPER(IF(BD!AE126&lt;&gt;"",BD!AE126,"."))</f>
        <v>.</v>
      </c>
      <c r="AF126" s="51" t="str">
        <f>PROPER(IF(BD!AF126&lt;&gt;"",BD!AF126,"."))</f>
        <v>.</v>
      </c>
      <c r="AG126" s="51" t="str">
        <f>PROPER(IF(BD!AG126&lt;&gt;"",BD!AG126,"."))</f>
        <v>.</v>
      </c>
      <c r="AH126" s="51" t="str">
        <f>PROPER(IF(BD!AH126&lt;&gt;"",BD!AH126,"."))</f>
        <v>.</v>
      </c>
      <c r="AI126" s="51" t="str">
        <f>PROPER(IF(BD!AI126&lt;&gt;"",BD!AI126,"."))</f>
        <v>.</v>
      </c>
      <c r="AJ126" s="50" t="str">
        <f>IF(BD!AJ126&lt;&gt;"",BD!AJ126,".")</f>
        <v>.</v>
      </c>
      <c r="AK126" s="50" t="str">
        <f>IF(BD!AK126&lt;&gt;"",BD!AK126,".")</f>
        <v>.</v>
      </c>
      <c r="AL126" s="52" t="str">
        <f>IF(BD!AL126&lt;&gt;"",BD!AL126,".")</f>
        <v>.</v>
      </c>
      <c r="AM126" s="52" t="str">
        <f>IF(BD!AM126&lt;&gt;"",BD!AM126,".")</f>
        <v>.</v>
      </c>
      <c r="AN126" s="52" t="str">
        <f>IF(BD!AN126&lt;&gt;"",BD!AN126,".")</f>
        <v>.</v>
      </c>
    </row>
    <row r="127" spans="1:40" x14ac:dyDescent="0.2">
      <c r="A127" s="53" t="str">
        <f>IF(BD!A127&lt;&gt;"",BD!A127,".")</f>
        <v>.</v>
      </c>
      <c r="B127" s="46" t="str">
        <f>IF(BD!B127&lt;&gt;"",BD!B127,".")</f>
        <v>.</v>
      </c>
      <c r="C127" s="50" t="str">
        <f>IF(BD!C127&lt;&gt;"",BD!C127,".")</f>
        <v>.</v>
      </c>
      <c r="D127" s="47" t="str">
        <f>IF(BD!D127&lt;&gt;"",BD!D127,".")</f>
        <v>.</v>
      </c>
      <c r="E127" s="51" t="str">
        <f>IFERROR(VLOOKUP(BD!E127,'Tabla Códigos'!$B$6:$C$13,2,FALSE),".")</f>
        <v>.</v>
      </c>
      <c r="F127" s="51" t="str">
        <f>IFERROR(VLOOKUP(BD!F127,'Tabla Códigos'!$G$6:$H$29,2,FALSE),".")</f>
        <v>.</v>
      </c>
      <c r="G127" s="46" t="str">
        <f>IF(BD!G127&lt;&gt;"",BD!G127,".")</f>
        <v>.</v>
      </c>
      <c r="H127" s="51" t="str">
        <f>IFERROR(VLOOKUP(BD!H127,'Tabla Códigos'!$B$18:$D$59,2,FALSE),".")</f>
        <v>.</v>
      </c>
      <c r="I127" s="47" t="str">
        <f>UPPER(IF(BD!I127&lt;&gt;"",BD!I127,"."))</f>
        <v>.</v>
      </c>
      <c r="J127" s="47" t="str">
        <f>IF(BD!J127&lt;&gt;"",BD!J127,".")</f>
        <v>.</v>
      </c>
      <c r="K127" s="47" t="str">
        <f>IF(BD!K127&lt;&gt;"",BD!K127,".")</f>
        <v>.</v>
      </c>
      <c r="L127" s="47" t="str">
        <f>IF(BD!L127&lt;&gt;"",BD!L127,".")</f>
        <v>.</v>
      </c>
      <c r="M127" s="47" t="str">
        <f>IF(BD!M127&lt;&gt;"",BD!M127,".")</f>
        <v>.</v>
      </c>
      <c r="N127" s="47" t="str">
        <f>IF(BD!N127&lt;&gt;"",BD!N127,".")</f>
        <v>.</v>
      </c>
      <c r="O127" s="47" t="str">
        <f>IF(BD!O127&lt;&gt;"",BD!O127,".")</f>
        <v>.</v>
      </c>
      <c r="P127" s="47" t="str">
        <f>IF(BD!P127&lt;&gt;"",BD!P127,".")</f>
        <v>.</v>
      </c>
      <c r="Q127" s="49" t="str">
        <f>UPPER(IF(BD!Q127&lt;&gt;"",BD!Q127,"."))</f>
        <v>.</v>
      </c>
      <c r="R127" s="50" t="str">
        <f>IF(BD!R127&lt;&gt;"",BD!R127,".")</f>
        <v>.</v>
      </c>
      <c r="S127" s="50" t="str">
        <f>IF(BD!S127&lt;&gt;"",BD!S127,".")</f>
        <v>.</v>
      </c>
      <c r="T127" s="50" t="str">
        <f>IF(BD!T127&lt;&gt;"",BD!T127,".")</f>
        <v>.</v>
      </c>
      <c r="U127" s="51" t="str">
        <f>IF(BD!U127&lt;&gt;"",BD!U127,".")</f>
        <v>.</v>
      </c>
      <c r="V127" s="50" t="str">
        <f>IF(BD!V127&lt;&gt;"",BD!V127,".")</f>
        <v>.</v>
      </c>
      <c r="W127" s="50" t="str">
        <f>IF(BD!W127&lt;&gt;"",BD!W127,".")</f>
        <v>.</v>
      </c>
      <c r="X127" s="51" t="str">
        <f>IF(BD!X127&lt;&gt;"",BD!X127,".")</f>
        <v>.</v>
      </c>
      <c r="Y127" s="51" t="str">
        <f>IF(BD!Y127&lt;&gt;"",BD!Y127,".")</f>
        <v>.</v>
      </c>
      <c r="Z127" s="51" t="str">
        <f>IF(BD!Z127&lt;&gt;"",BD!Z127,".")</f>
        <v>.</v>
      </c>
      <c r="AA127" s="51" t="str">
        <f>IF(BD!AA127&lt;&gt;"",BD!AA127,".")</f>
        <v>.</v>
      </c>
      <c r="AB127" s="51" t="str">
        <f>PROPER(IF(BD!AB127&lt;&gt;"",BD!AB127,"."))</f>
        <v>.</v>
      </c>
      <c r="AC127" s="51" t="str">
        <f>PROPER(IF(BD!AC127&lt;&gt;"",BD!AC127,"."))</f>
        <v>.</v>
      </c>
      <c r="AD127" s="51" t="str">
        <f>PROPER(IF(BD!AD127&lt;&gt;"",BD!AD127,"."))</f>
        <v>.</v>
      </c>
      <c r="AE127" s="51" t="str">
        <f>PROPER(IF(BD!AE127&lt;&gt;"",BD!AE127,"."))</f>
        <v>.</v>
      </c>
      <c r="AF127" s="51" t="str">
        <f>PROPER(IF(BD!AF127&lt;&gt;"",BD!AF127,"."))</f>
        <v>.</v>
      </c>
      <c r="AG127" s="51" t="str">
        <f>PROPER(IF(BD!AG127&lt;&gt;"",BD!AG127,"."))</f>
        <v>.</v>
      </c>
      <c r="AH127" s="51" t="str">
        <f>PROPER(IF(BD!AH127&lt;&gt;"",BD!AH127,"."))</f>
        <v>.</v>
      </c>
      <c r="AI127" s="51" t="str">
        <f>PROPER(IF(BD!AI127&lt;&gt;"",BD!AI127,"."))</f>
        <v>.</v>
      </c>
      <c r="AJ127" s="50" t="str">
        <f>IF(BD!AJ127&lt;&gt;"",BD!AJ127,".")</f>
        <v>.</v>
      </c>
      <c r="AK127" s="50" t="str">
        <f>IF(BD!AK127&lt;&gt;"",BD!AK127,".")</f>
        <v>.</v>
      </c>
      <c r="AL127" s="52" t="str">
        <f>IF(BD!AL127&lt;&gt;"",BD!AL127,".")</f>
        <v>.</v>
      </c>
      <c r="AM127" s="52" t="str">
        <f>IF(BD!AM127&lt;&gt;"",BD!AM127,".")</f>
        <v>.</v>
      </c>
      <c r="AN127" s="52" t="str">
        <f>IF(BD!AN127&lt;&gt;"",BD!AN127,".")</f>
        <v>.</v>
      </c>
    </row>
    <row r="128" spans="1:40" x14ac:dyDescent="0.2">
      <c r="A128" s="53" t="str">
        <f>IF(BD!A128&lt;&gt;"",BD!A128,".")</f>
        <v>.</v>
      </c>
      <c r="B128" s="46" t="str">
        <f>IF(BD!B128&lt;&gt;"",BD!B128,".")</f>
        <v>.</v>
      </c>
      <c r="C128" s="50" t="str">
        <f>IF(BD!C128&lt;&gt;"",BD!C128,".")</f>
        <v>.</v>
      </c>
      <c r="D128" s="47" t="str">
        <f>IF(BD!D128&lt;&gt;"",BD!D128,".")</f>
        <v>.</v>
      </c>
      <c r="E128" s="51" t="str">
        <f>IFERROR(VLOOKUP(BD!E128,'Tabla Códigos'!$B$6:$C$13,2,FALSE),".")</f>
        <v>.</v>
      </c>
      <c r="F128" s="51" t="str">
        <f>IFERROR(VLOOKUP(BD!F128,'Tabla Códigos'!$G$6:$H$29,2,FALSE),".")</f>
        <v>.</v>
      </c>
      <c r="G128" s="46" t="str">
        <f>IF(BD!G128&lt;&gt;"",BD!G128,".")</f>
        <v>.</v>
      </c>
      <c r="H128" s="51" t="str">
        <f>IFERROR(VLOOKUP(BD!H128,'Tabla Códigos'!$B$18:$D$59,2,FALSE),".")</f>
        <v>.</v>
      </c>
      <c r="I128" s="47" t="str">
        <f>UPPER(IF(BD!I128&lt;&gt;"",BD!I128,"."))</f>
        <v>.</v>
      </c>
      <c r="J128" s="47" t="str">
        <f>IF(BD!J128&lt;&gt;"",BD!J128,".")</f>
        <v>.</v>
      </c>
      <c r="K128" s="47" t="str">
        <f>IF(BD!K128&lt;&gt;"",BD!K128,".")</f>
        <v>.</v>
      </c>
      <c r="L128" s="47" t="str">
        <f>IF(BD!L128&lt;&gt;"",BD!L128,".")</f>
        <v>.</v>
      </c>
      <c r="M128" s="47" t="str">
        <f>IF(BD!M128&lt;&gt;"",BD!M128,".")</f>
        <v>.</v>
      </c>
      <c r="N128" s="47" t="str">
        <f>IF(BD!N128&lt;&gt;"",BD!N128,".")</f>
        <v>.</v>
      </c>
      <c r="O128" s="47" t="str">
        <f>IF(BD!O128&lt;&gt;"",BD!O128,".")</f>
        <v>.</v>
      </c>
      <c r="P128" s="47" t="str">
        <f>IF(BD!P128&lt;&gt;"",BD!P128,".")</f>
        <v>.</v>
      </c>
      <c r="Q128" s="49" t="str">
        <f>UPPER(IF(BD!Q128&lt;&gt;"",BD!Q128,"."))</f>
        <v>.</v>
      </c>
      <c r="R128" s="50" t="str">
        <f>IF(BD!R128&lt;&gt;"",BD!R128,".")</f>
        <v>.</v>
      </c>
      <c r="S128" s="50" t="str">
        <f>IF(BD!S128&lt;&gt;"",BD!S128,".")</f>
        <v>.</v>
      </c>
      <c r="T128" s="50" t="str">
        <f>IF(BD!T128&lt;&gt;"",BD!T128,".")</f>
        <v>.</v>
      </c>
      <c r="U128" s="51" t="str">
        <f>IF(BD!U128&lt;&gt;"",BD!U128,".")</f>
        <v>.</v>
      </c>
      <c r="V128" s="50" t="str">
        <f>IF(BD!V128&lt;&gt;"",BD!V128,".")</f>
        <v>.</v>
      </c>
      <c r="W128" s="50" t="str">
        <f>IF(BD!W128&lt;&gt;"",BD!W128,".")</f>
        <v>.</v>
      </c>
      <c r="X128" s="51" t="str">
        <f>IF(BD!X128&lt;&gt;"",BD!X128,".")</f>
        <v>.</v>
      </c>
      <c r="Y128" s="51" t="str">
        <f>IF(BD!Y128&lt;&gt;"",BD!Y128,".")</f>
        <v>.</v>
      </c>
      <c r="Z128" s="51" t="str">
        <f>IF(BD!Z128&lt;&gt;"",BD!Z128,".")</f>
        <v>.</v>
      </c>
      <c r="AA128" s="51" t="str">
        <f>IF(BD!AA128&lt;&gt;"",BD!AA128,".")</f>
        <v>.</v>
      </c>
      <c r="AB128" s="51" t="str">
        <f>PROPER(IF(BD!AB128&lt;&gt;"",BD!AB128,"."))</f>
        <v>.</v>
      </c>
      <c r="AC128" s="51" t="str">
        <f>PROPER(IF(BD!AC128&lt;&gt;"",BD!AC128,"."))</f>
        <v>.</v>
      </c>
      <c r="AD128" s="51" t="str">
        <f>PROPER(IF(BD!AD128&lt;&gt;"",BD!AD128,"."))</f>
        <v>.</v>
      </c>
      <c r="AE128" s="51" t="str">
        <f>PROPER(IF(BD!AE128&lt;&gt;"",BD!AE128,"."))</f>
        <v>.</v>
      </c>
      <c r="AF128" s="51" t="str">
        <f>PROPER(IF(BD!AF128&lt;&gt;"",BD!AF128,"."))</f>
        <v>.</v>
      </c>
      <c r="AG128" s="51" t="str">
        <f>PROPER(IF(BD!AG128&lt;&gt;"",BD!AG128,"."))</f>
        <v>.</v>
      </c>
      <c r="AH128" s="51" t="str">
        <f>PROPER(IF(BD!AH128&lt;&gt;"",BD!AH128,"."))</f>
        <v>.</v>
      </c>
      <c r="AI128" s="51" t="str">
        <f>PROPER(IF(BD!AI128&lt;&gt;"",BD!AI128,"."))</f>
        <v>.</v>
      </c>
      <c r="AJ128" s="50" t="str">
        <f>IF(BD!AJ128&lt;&gt;"",BD!AJ128,".")</f>
        <v>.</v>
      </c>
      <c r="AK128" s="50" t="str">
        <f>IF(BD!AK128&lt;&gt;"",BD!AK128,".")</f>
        <v>.</v>
      </c>
      <c r="AL128" s="52" t="str">
        <f>IF(BD!AL128&lt;&gt;"",BD!AL128,".")</f>
        <v>.</v>
      </c>
      <c r="AM128" s="52" t="str">
        <f>IF(BD!AM128&lt;&gt;"",BD!AM128,".")</f>
        <v>.</v>
      </c>
      <c r="AN128" s="52" t="str">
        <f>IF(BD!AN128&lt;&gt;"",BD!AN128,".")</f>
        <v>.</v>
      </c>
    </row>
    <row r="129" spans="1:40" x14ac:dyDescent="0.2">
      <c r="A129" s="53" t="str">
        <f>IF(BD!A129&lt;&gt;"",BD!A129,".")</f>
        <v>.</v>
      </c>
      <c r="B129" s="46" t="str">
        <f>IF(BD!B129&lt;&gt;"",BD!B129,".")</f>
        <v>.</v>
      </c>
      <c r="C129" s="50" t="str">
        <f>IF(BD!C129&lt;&gt;"",BD!C129,".")</f>
        <v>.</v>
      </c>
      <c r="D129" s="47" t="str">
        <f>IF(BD!D129&lt;&gt;"",BD!D129,".")</f>
        <v>.</v>
      </c>
      <c r="E129" s="51" t="str">
        <f>IFERROR(VLOOKUP(BD!E129,'Tabla Códigos'!$B$6:$C$13,2,FALSE),".")</f>
        <v>.</v>
      </c>
      <c r="F129" s="51" t="str">
        <f>IFERROR(VLOOKUP(BD!F129,'Tabla Códigos'!$G$6:$H$29,2,FALSE),".")</f>
        <v>.</v>
      </c>
      <c r="G129" s="46" t="str">
        <f>IF(BD!G129&lt;&gt;"",BD!G129,".")</f>
        <v>.</v>
      </c>
      <c r="H129" s="51" t="str">
        <f>IFERROR(VLOOKUP(BD!H129,'Tabla Códigos'!$B$18:$D$59,2,FALSE),".")</f>
        <v>.</v>
      </c>
      <c r="I129" s="47" t="str">
        <f>UPPER(IF(BD!I129&lt;&gt;"",BD!I129,"."))</f>
        <v>.</v>
      </c>
      <c r="J129" s="47" t="str">
        <f>IF(BD!J129&lt;&gt;"",BD!J129,".")</f>
        <v>.</v>
      </c>
      <c r="K129" s="47" t="str">
        <f>IF(BD!K129&lt;&gt;"",BD!K129,".")</f>
        <v>.</v>
      </c>
      <c r="L129" s="47" t="str">
        <f>IF(BD!L129&lt;&gt;"",BD!L129,".")</f>
        <v>.</v>
      </c>
      <c r="M129" s="47" t="str">
        <f>IF(BD!M129&lt;&gt;"",BD!M129,".")</f>
        <v>.</v>
      </c>
      <c r="N129" s="47" t="str">
        <f>IF(BD!N129&lt;&gt;"",BD!N129,".")</f>
        <v>.</v>
      </c>
      <c r="O129" s="47" t="str">
        <f>IF(BD!O129&lt;&gt;"",BD!O129,".")</f>
        <v>.</v>
      </c>
      <c r="P129" s="47" t="str">
        <f>IF(BD!P129&lt;&gt;"",BD!P129,".")</f>
        <v>.</v>
      </c>
      <c r="Q129" s="49" t="str">
        <f>UPPER(IF(BD!Q129&lt;&gt;"",BD!Q129,"."))</f>
        <v>.</v>
      </c>
      <c r="R129" s="50" t="str">
        <f>IF(BD!R129&lt;&gt;"",BD!R129,".")</f>
        <v>.</v>
      </c>
      <c r="S129" s="50" t="str">
        <f>IF(BD!S129&lt;&gt;"",BD!S129,".")</f>
        <v>.</v>
      </c>
      <c r="T129" s="50" t="str">
        <f>IF(BD!T129&lt;&gt;"",BD!T129,".")</f>
        <v>.</v>
      </c>
      <c r="U129" s="51" t="str">
        <f>IF(BD!U129&lt;&gt;"",BD!U129,".")</f>
        <v>.</v>
      </c>
      <c r="V129" s="50" t="str">
        <f>IF(BD!V129&lt;&gt;"",BD!V129,".")</f>
        <v>.</v>
      </c>
      <c r="W129" s="50" t="str">
        <f>IF(BD!W129&lt;&gt;"",BD!W129,".")</f>
        <v>.</v>
      </c>
      <c r="X129" s="51" t="str">
        <f>IF(BD!X129&lt;&gt;"",BD!X129,".")</f>
        <v>.</v>
      </c>
      <c r="Y129" s="51" t="str">
        <f>IF(BD!Y129&lt;&gt;"",BD!Y129,".")</f>
        <v>.</v>
      </c>
      <c r="Z129" s="51" t="str">
        <f>IF(BD!Z129&lt;&gt;"",BD!Z129,".")</f>
        <v>.</v>
      </c>
      <c r="AA129" s="51" t="str">
        <f>IF(BD!AA129&lt;&gt;"",BD!AA129,".")</f>
        <v>.</v>
      </c>
      <c r="AB129" s="51" t="str">
        <f>PROPER(IF(BD!AB129&lt;&gt;"",BD!AB129,"."))</f>
        <v>.</v>
      </c>
      <c r="AC129" s="51" t="str">
        <f>PROPER(IF(BD!AC129&lt;&gt;"",BD!AC129,"."))</f>
        <v>.</v>
      </c>
      <c r="AD129" s="51" t="str">
        <f>PROPER(IF(BD!AD129&lt;&gt;"",BD!AD129,"."))</f>
        <v>.</v>
      </c>
      <c r="AE129" s="51" t="str">
        <f>PROPER(IF(BD!AE129&lt;&gt;"",BD!AE129,"."))</f>
        <v>.</v>
      </c>
      <c r="AF129" s="51" t="str">
        <f>PROPER(IF(BD!AF129&lt;&gt;"",BD!AF129,"."))</f>
        <v>.</v>
      </c>
      <c r="AG129" s="51" t="str">
        <f>PROPER(IF(BD!AG129&lt;&gt;"",BD!AG129,"."))</f>
        <v>.</v>
      </c>
      <c r="AH129" s="51" t="str">
        <f>PROPER(IF(BD!AH129&lt;&gt;"",BD!AH129,"."))</f>
        <v>.</v>
      </c>
      <c r="AI129" s="51" t="str">
        <f>PROPER(IF(BD!AI129&lt;&gt;"",BD!AI129,"."))</f>
        <v>.</v>
      </c>
      <c r="AJ129" s="50" t="str">
        <f>IF(BD!AJ129&lt;&gt;"",BD!AJ129,".")</f>
        <v>.</v>
      </c>
      <c r="AK129" s="50" t="str">
        <f>IF(BD!AK129&lt;&gt;"",BD!AK129,".")</f>
        <v>.</v>
      </c>
      <c r="AL129" s="52" t="str">
        <f>IF(BD!AL129&lt;&gt;"",BD!AL129,".")</f>
        <v>.</v>
      </c>
      <c r="AM129" s="52" t="str">
        <f>IF(BD!AM129&lt;&gt;"",BD!AM129,".")</f>
        <v>.</v>
      </c>
      <c r="AN129" s="52" t="str">
        <f>IF(BD!AN129&lt;&gt;"",BD!AN129,".")</f>
        <v>.</v>
      </c>
    </row>
    <row r="130" spans="1:40" x14ac:dyDescent="0.2">
      <c r="A130" s="53" t="str">
        <f>IF(BD!A130&lt;&gt;"",BD!A130,".")</f>
        <v>.</v>
      </c>
      <c r="B130" s="46" t="str">
        <f>IF(BD!B130&lt;&gt;"",BD!B130,".")</f>
        <v>.</v>
      </c>
      <c r="C130" s="50" t="str">
        <f>IF(BD!C130&lt;&gt;"",BD!C130,".")</f>
        <v>.</v>
      </c>
      <c r="D130" s="47" t="str">
        <f>IF(BD!D130&lt;&gt;"",BD!D130,".")</f>
        <v>.</v>
      </c>
      <c r="E130" s="51" t="str">
        <f>IFERROR(VLOOKUP(BD!E130,'Tabla Códigos'!$B$6:$C$13,2,FALSE),".")</f>
        <v>.</v>
      </c>
      <c r="F130" s="51" t="str">
        <f>IFERROR(VLOOKUP(BD!F130,'Tabla Códigos'!$G$6:$H$29,2,FALSE),".")</f>
        <v>.</v>
      </c>
      <c r="G130" s="46" t="str">
        <f>IF(BD!G130&lt;&gt;"",BD!G130,".")</f>
        <v>.</v>
      </c>
      <c r="H130" s="51" t="str">
        <f>IFERROR(VLOOKUP(BD!H130,'Tabla Códigos'!$B$18:$D$59,2,FALSE),".")</f>
        <v>.</v>
      </c>
      <c r="I130" s="47" t="str">
        <f>UPPER(IF(BD!I130&lt;&gt;"",BD!I130,"."))</f>
        <v>.</v>
      </c>
      <c r="J130" s="47" t="str">
        <f>IF(BD!J130&lt;&gt;"",BD!J130,".")</f>
        <v>.</v>
      </c>
      <c r="K130" s="47" t="str">
        <f>IF(BD!K130&lt;&gt;"",BD!K130,".")</f>
        <v>.</v>
      </c>
      <c r="L130" s="47" t="str">
        <f>IF(BD!L130&lt;&gt;"",BD!L130,".")</f>
        <v>.</v>
      </c>
      <c r="M130" s="47" t="str">
        <f>IF(BD!M130&lt;&gt;"",BD!M130,".")</f>
        <v>.</v>
      </c>
      <c r="N130" s="47" t="str">
        <f>IF(BD!N130&lt;&gt;"",BD!N130,".")</f>
        <v>.</v>
      </c>
      <c r="O130" s="47" t="str">
        <f>IF(BD!O130&lt;&gt;"",BD!O130,".")</f>
        <v>.</v>
      </c>
      <c r="P130" s="47" t="str">
        <f>IF(BD!P130&lt;&gt;"",BD!P130,".")</f>
        <v>.</v>
      </c>
      <c r="Q130" s="49" t="str">
        <f>UPPER(IF(BD!Q130&lt;&gt;"",BD!Q130,"."))</f>
        <v>.</v>
      </c>
      <c r="R130" s="50" t="str">
        <f>IF(BD!R130&lt;&gt;"",BD!R130,".")</f>
        <v>.</v>
      </c>
      <c r="S130" s="50" t="str">
        <f>IF(BD!S130&lt;&gt;"",BD!S130,".")</f>
        <v>.</v>
      </c>
      <c r="T130" s="50" t="str">
        <f>IF(BD!T130&lt;&gt;"",BD!T130,".")</f>
        <v>.</v>
      </c>
      <c r="U130" s="51" t="str">
        <f>IF(BD!U130&lt;&gt;"",BD!U130,".")</f>
        <v>.</v>
      </c>
      <c r="V130" s="50" t="str">
        <f>IF(BD!V130&lt;&gt;"",BD!V130,".")</f>
        <v>.</v>
      </c>
      <c r="W130" s="50" t="str">
        <f>IF(BD!W130&lt;&gt;"",BD!W130,".")</f>
        <v>.</v>
      </c>
      <c r="X130" s="51" t="str">
        <f>IF(BD!X130&lt;&gt;"",BD!X130,".")</f>
        <v>.</v>
      </c>
      <c r="Y130" s="51" t="str">
        <f>IF(BD!Y130&lt;&gt;"",BD!Y130,".")</f>
        <v>.</v>
      </c>
      <c r="Z130" s="51" t="str">
        <f>IF(BD!Z130&lt;&gt;"",BD!Z130,".")</f>
        <v>.</v>
      </c>
      <c r="AA130" s="51" t="str">
        <f>IF(BD!AA130&lt;&gt;"",BD!AA130,".")</f>
        <v>.</v>
      </c>
      <c r="AB130" s="51" t="str">
        <f>PROPER(IF(BD!AB130&lt;&gt;"",BD!AB130,"."))</f>
        <v>.</v>
      </c>
      <c r="AC130" s="51" t="str">
        <f>PROPER(IF(BD!AC130&lt;&gt;"",BD!AC130,"."))</f>
        <v>.</v>
      </c>
      <c r="AD130" s="51" t="str">
        <f>PROPER(IF(BD!AD130&lt;&gt;"",BD!AD130,"."))</f>
        <v>.</v>
      </c>
      <c r="AE130" s="51" t="str">
        <f>PROPER(IF(BD!AE130&lt;&gt;"",BD!AE130,"."))</f>
        <v>.</v>
      </c>
      <c r="AF130" s="51" t="str">
        <f>PROPER(IF(BD!AF130&lt;&gt;"",BD!AF130,"."))</f>
        <v>.</v>
      </c>
      <c r="AG130" s="51" t="str">
        <f>PROPER(IF(BD!AG130&lt;&gt;"",BD!AG130,"."))</f>
        <v>.</v>
      </c>
      <c r="AH130" s="51" t="str">
        <f>PROPER(IF(BD!AH130&lt;&gt;"",BD!AH130,"."))</f>
        <v>.</v>
      </c>
      <c r="AI130" s="51" t="str">
        <f>PROPER(IF(BD!AI130&lt;&gt;"",BD!AI130,"."))</f>
        <v>.</v>
      </c>
      <c r="AJ130" s="50" t="str">
        <f>IF(BD!AJ130&lt;&gt;"",BD!AJ130,".")</f>
        <v>.</v>
      </c>
      <c r="AK130" s="50" t="str">
        <f>IF(BD!AK130&lt;&gt;"",BD!AK130,".")</f>
        <v>.</v>
      </c>
      <c r="AL130" s="52" t="str">
        <f>IF(BD!AL130&lt;&gt;"",BD!AL130,".")</f>
        <v>.</v>
      </c>
      <c r="AM130" s="52" t="str">
        <f>IF(BD!AM130&lt;&gt;"",BD!AM130,".")</f>
        <v>.</v>
      </c>
      <c r="AN130" s="52" t="str">
        <f>IF(BD!AN130&lt;&gt;"",BD!AN130,".")</f>
        <v>.</v>
      </c>
    </row>
    <row r="131" spans="1:40" x14ac:dyDescent="0.2">
      <c r="A131" s="53" t="str">
        <f>IF(BD!A131&lt;&gt;"",BD!A131,".")</f>
        <v>.</v>
      </c>
      <c r="B131" s="46" t="str">
        <f>IF(BD!B131&lt;&gt;"",BD!B131,".")</f>
        <v>.</v>
      </c>
      <c r="C131" s="50" t="str">
        <f>IF(BD!C131&lt;&gt;"",BD!C131,".")</f>
        <v>.</v>
      </c>
      <c r="D131" s="47" t="str">
        <f>IF(BD!D131&lt;&gt;"",BD!D131,".")</f>
        <v>.</v>
      </c>
      <c r="E131" s="51" t="str">
        <f>IFERROR(VLOOKUP(BD!E131,'Tabla Códigos'!$B$6:$C$13,2,FALSE),".")</f>
        <v>.</v>
      </c>
      <c r="F131" s="51" t="str">
        <f>IFERROR(VLOOKUP(BD!F131,'Tabla Códigos'!$G$6:$H$29,2,FALSE),".")</f>
        <v>.</v>
      </c>
      <c r="G131" s="46" t="str">
        <f>IF(BD!G131&lt;&gt;"",BD!G131,".")</f>
        <v>.</v>
      </c>
      <c r="H131" s="51" t="str">
        <f>IFERROR(VLOOKUP(BD!H131,'Tabla Códigos'!$B$18:$D$59,2,FALSE),".")</f>
        <v>.</v>
      </c>
      <c r="I131" s="47" t="str">
        <f>UPPER(IF(BD!I131&lt;&gt;"",BD!I131,"."))</f>
        <v>.</v>
      </c>
      <c r="J131" s="47" t="str">
        <f>IF(BD!J131&lt;&gt;"",BD!J131,".")</f>
        <v>.</v>
      </c>
      <c r="K131" s="47" t="str">
        <f>IF(BD!K131&lt;&gt;"",BD!K131,".")</f>
        <v>.</v>
      </c>
      <c r="L131" s="47" t="str">
        <f>IF(BD!L131&lt;&gt;"",BD!L131,".")</f>
        <v>.</v>
      </c>
      <c r="M131" s="47" t="str">
        <f>IF(BD!M131&lt;&gt;"",BD!M131,".")</f>
        <v>.</v>
      </c>
      <c r="N131" s="47" t="str">
        <f>IF(BD!N131&lt;&gt;"",BD!N131,".")</f>
        <v>.</v>
      </c>
      <c r="O131" s="47" t="str">
        <f>IF(BD!O131&lt;&gt;"",BD!O131,".")</f>
        <v>.</v>
      </c>
      <c r="P131" s="47" t="str">
        <f>IF(BD!P131&lt;&gt;"",BD!P131,".")</f>
        <v>.</v>
      </c>
      <c r="Q131" s="49" t="str">
        <f>UPPER(IF(BD!Q131&lt;&gt;"",BD!Q131,"."))</f>
        <v>.</v>
      </c>
      <c r="R131" s="50" t="str">
        <f>IF(BD!R131&lt;&gt;"",BD!R131,".")</f>
        <v>.</v>
      </c>
      <c r="S131" s="50" t="str">
        <f>IF(BD!S131&lt;&gt;"",BD!S131,".")</f>
        <v>.</v>
      </c>
      <c r="T131" s="50" t="str">
        <f>IF(BD!T131&lt;&gt;"",BD!T131,".")</f>
        <v>.</v>
      </c>
      <c r="U131" s="51" t="str">
        <f>IF(BD!U131&lt;&gt;"",BD!U131,".")</f>
        <v>.</v>
      </c>
      <c r="V131" s="50" t="str">
        <f>IF(BD!V131&lt;&gt;"",BD!V131,".")</f>
        <v>.</v>
      </c>
      <c r="W131" s="50" t="str">
        <f>IF(BD!W131&lt;&gt;"",BD!W131,".")</f>
        <v>.</v>
      </c>
      <c r="X131" s="51" t="str">
        <f>IF(BD!X131&lt;&gt;"",BD!X131,".")</f>
        <v>.</v>
      </c>
      <c r="Y131" s="51" t="str">
        <f>IF(BD!Y131&lt;&gt;"",BD!Y131,".")</f>
        <v>.</v>
      </c>
      <c r="Z131" s="51" t="str">
        <f>IF(BD!Z131&lt;&gt;"",BD!Z131,".")</f>
        <v>.</v>
      </c>
      <c r="AA131" s="51" t="str">
        <f>IF(BD!AA131&lt;&gt;"",BD!AA131,".")</f>
        <v>.</v>
      </c>
      <c r="AB131" s="51" t="str">
        <f>PROPER(IF(BD!AB131&lt;&gt;"",BD!AB131,"."))</f>
        <v>.</v>
      </c>
      <c r="AC131" s="51" t="str">
        <f>PROPER(IF(BD!AC131&lt;&gt;"",BD!AC131,"."))</f>
        <v>.</v>
      </c>
      <c r="AD131" s="51" t="str">
        <f>PROPER(IF(BD!AD131&lt;&gt;"",BD!AD131,"."))</f>
        <v>.</v>
      </c>
      <c r="AE131" s="51" t="str">
        <f>PROPER(IF(BD!AE131&lt;&gt;"",BD!AE131,"."))</f>
        <v>.</v>
      </c>
      <c r="AF131" s="51" t="str">
        <f>PROPER(IF(BD!AF131&lt;&gt;"",BD!AF131,"."))</f>
        <v>.</v>
      </c>
      <c r="AG131" s="51" t="str">
        <f>PROPER(IF(BD!AG131&lt;&gt;"",BD!AG131,"."))</f>
        <v>.</v>
      </c>
      <c r="AH131" s="51" t="str">
        <f>PROPER(IF(BD!AH131&lt;&gt;"",BD!AH131,"."))</f>
        <v>.</v>
      </c>
      <c r="AI131" s="51" t="str">
        <f>PROPER(IF(BD!AI131&lt;&gt;"",BD!AI131,"."))</f>
        <v>.</v>
      </c>
      <c r="AJ131" s="50" t="str">
        <f>IF(BD!AJ131&lt;&gt;"",BD!AJ131,".")</f>
        <v>.</v>
      </c>
      <c r="AK131" s="50" t="str">
        <f>IF(BD!AK131&lt;&gt;"",BD!AK131,".")</f>
        <v>.</v>
      </c>
      <c r="AL131" s="52" t="str">
        <f>IF(BD!AL131&lt;&gt;"",BD!AL131,".")</f>
        <v>.</v>
      </c>
      <c r="AM131" s="52" t="str">
        <f>IF(BD!AM131&lt;&gt;"",BD!AM131,".")</f>
        <v>.</v>
      </c>
      <c r="AN131" s="52" t="str">
        <f>IF(BD!AN131&lt;&gt;"",BD!AN131,".")</f>
        <v>.</v>
      </c>
    </row>
    <row r="132" spans="1:40" x14ac:dyDescent="0.2">
      <c r="A132" s="53" t="str">
        <f>IF(BD!A132&lt;&gt;"",BD!A132,".")</f>
        <v>.</v>
      </c>
      <c r="B132" s="46" t="str">
        <f>IF(BD!B132&lt;&gt;"",BD!B132,".")</f>
        <v>.</v>
      </c>
      <c r="C132" s="50" t="str">
        <f>IF(BD!C132&lt;&gt;"",BD!C132,".")</f>
        <v>.</v>
      </c>
      <c r="D132" s="47" t="str">
        <f>IF(BD!D132&lt;&gt;"",BD!D132,".")</f>
        <v>.</v>
      </c>
      <c r="E132" s="51" t="str">
        <f>IFERROR(VLOOKUP(BD!E132,'Tabla Códigos'!$B$6:$C$13,2,FALSE),".")</f>
        <v>.</v>
      </c>
      <c r="F132" s="51" t="str">
        <f>IFERROR(VLOOKUP(BD!F132,'Tabla Códigos'!$G$6:$H$29,2,FALSE),".")</f>
        <v>.</v>
      </c>
      <c r="G132" s="46" t="str">
        <f>IF(BD!G132&lt;&gt;"",BD!G132,".")</f>
        <v>.</v>
      </c>
      <c r="H132" s="51" t="str">
        <f>IFERROR(VLOOKUP(BD!H132,'Tabla Códigos'!$B$18:$D$59,2,FALSE),".")</f>
        <v>.</v>
      </c>
      <c r="I132" s="47" t="str">
        <f>UPPER(IF(BD!I132&lt;&gt;"",BD!I132,"."))</f>
        <v>.</v>
      </c>
      <c r="J132" s="47" t="str">
        <f>IF(BD!J132&lt;&gt;"",BD!J132,".")</f>
        <v>.</v>
      </c>
      <c r="K132" s="47" t="str">
        <f>IF(BD!K132&lt;&gt;"",BD!K132,".")</f>
        <v>.</v>
      </c>
      <c r="L132" s="47" t="str">
        <f>IF(BD!L132&lt;&gt;"",BD!L132,".")</f>
        <v>.</v>
      </c>
      <c r="M132" s="47" t="str">
        <f>IF(BD!M132&lt;&gt;"",BD!M132,".")</f>
        <v>.</v>
      </c>
      <c r="N132" s="47" t="str">
        <f>IF(BD!N132&lt;&gt;"",BD!N132,".")</f>
        <v>.</v>
      </c>
      <c r="O132" s="47" t="str">
        <f>IF(BD!O132&lt;&gt;"",BD!O132,".")</f>
        <v>.</v>
      </c>
      <c r="P132" s="47" t="str">
        <f>IF(BD!P132&lt;&gt;"",BD!P132,".")</f>
        <v>.</v>
      </c>
      <c r="Q132" s="49" t="str">
        <f>UPPER(IF(BD!Q132&lt;&gt;"",BD!Q132,"."))</f>
        <v>.</v>
      </c>
      <c r="R132" s="50" t="str">
        <f>IF(BD!R132&lt;&gt;"",BD!R132,".")</f>
        <v>.</v>
      </c>
      <c r="S132" s="50" t="str">
        <f>IF(BD!S132&lt;&gt;"",BD!S132,".")</f>
        <v>.</v>
      </c>
      <c r="T132" s="50" t="str">
        <f>IF(BD!T132&lt;&gt;"",BD!T132,".")</f>
        <v>.</v>
      </c>
      <c r="U132" s="51" t="str">
        <f>IF(BD!U132&lt;&gt;"",BD!U132,".")</f>
        <v>.</v>
      </c>
      <c r="V132" s="50" t="str">
        <f>IF(BD!V132&lt;&gt;"",BD!V132,".")</f>
        <v>.</v>
      </c>
      <c r="W132" s="50" t="str">
        <f>IF(BD!W132&lt;&gt;"",BD!W132,".")</f>
        <v>.</v>
      </c>
      <c r="X132" s="51" t="str">
        <f>IF(BD!X132&lt;&gt;"",BD!X132,".")</f>
        <v>.</v>
      </c>
      <c r="Y132" s="51" t="str">
        <f>IF(BD!Y132&lt;&gt;"",BD!Y132,".")</f>
        <v>.</v>
      </c>
      <c r="Z132" s="51" t="str">
        <f>IF(BD!Z132&lt;&gt;"",BD!Z132,".")</f>
        <v>.</v>
      </c>
      <c r="AA132" s="51" t="str">
        <f>IF(BD!AA132&lt;&gt;"",BD!AA132,".")</f>
        <v>.</v>
      </c>
      <c r="AB132" s="51" t="str">
        <f>PROPER(IF(BD!AB132&lt;&gt;"",BD!AB132,"."))</f>
        <v>.</v>
      </c>
      <c r="AC132" s="51" t="str">
        <f>PROPER(IF(BD!AC132&lt;&gt;"",BD!AC132,"."))</f>
        <v>.</v>
      </c>
      <c r="AD132" s="51" t="str">
        <f>PROPER(IF(BD!AD132&lt;&gt;"",BD!AD132,"."))</f>
        <v>.</v>
      </c>
      <c r="AE132" s="51" t="str">
        <f>PROPER(IF(BD!AE132&lt;&gt;"",BD!AE132,"."))</f>
        <v>.</v>
      </c>
      <c r="AF132" s="51" t="str">
        <f>PROPER(IF(BD!AF132&lt;&gt;"",BD!AF132,"."))</f>
        <v>.</v>
      </c>
      <c r="AG132" s="51" t="str">
        <f>PROPER(IF(BD!AG132&lt;&gt;"",BD!AG132,"."))</f>
        <v>.</v>
      </c>
      <c r="AH132" s="51" t="str">
        <f>PROPER(IF(BD!AH132&lt;&gt;"",BD!AH132,"."))</f>
        <v>.</v>
      </c>
      <c r="AI132" s="51" t="str">
        <f>PROPER(IF(BD!AI132&lt;&gt;"",BD!AI132,"."))</f>
        <v>.</v>
      </c>
      <c r="AJ132" s="50" t="str">
        <f>IF(BD!AJ132&lt;&gt;"",BD!AJ132,".")</f>
        <v>.</v>
      </c>
      <c r="AK132" s="50" t="str">
        <f>IF(BD!AK132&lt;&gt;"",BD!AK132,".")</f>
        <v>.</v>
      </c>
      <c r="AL132" s="52" t="str">
        <f>IF(BD!AL132&lt;&gt;"",BD!AL132,".")</f>
        <v>.</v>
      </c>
      <c r="AM132" s="52" t="str">
        <f>IF(BD!AM132&lt;&gt;"",BD!AM132,".")</f>
        <v>.</v>
      </c>
      <c r="AN132" s="52" t="str">
        <f>IF(BD!AN132&lt;&gt;"",BD!AN132,".")</f>
        <v>.</v>
      </c>
    </row>
    <row r="133" spans="1:40" x14ac:dyDescent="0.2">
      <c r="A133" s="53" t="str">
        <f>IF(BD!A133&lt;&gt;"",BD!A133,".")</f>
        <v>.</v>
      </c>
      <c r="B133" s="46" t="str">
        <f>IF(BD!B133&lt;&gt;"",BD!B133,".")</f>
        <v>.</v>
      </c>
      <c r="C133" s="50" t="str">
        <f>IF(BD!C133&lt;&gt;"",BD!C133,".")</f>
        <v>.</v>
      </c>
      <c r="D133" s="47" t="str">
        <f>IF(BD!D133&lt;&gt;"",BD!D133,".")</f>
        <v>.</v>
      </c>
      <c r="E133" s="51" t="str">
        <f>IFERROR(VLOOKUP(BD!E133,'Tabla Códigos'!$B$6:$C$13,2,FALSE),".")</f>
        <v>.</v>
      </c>
      <c r="F133" s="51" t="str">
        <f>IFERROR(VLOOKUP(BD!F133,'Tabla Códigos'!$G$6:$H$29,2,FALSE),".")</f>
        <v>.</v>
      </c>
      <c r="G133" s="46" t="str">
        <f>IF(BD!G133&lt;&gt;"",BD!G133,".")</f>
        <v>.</v>
      </c>
      <c r="H133" s="51" t="str">
        <f>IFERROR(VLOOKUP(BD!H133,'Tabla Códigos'!$B$18:$D$59,2,FALSE),".")</f>
        <v>.</v>
      </c>
      <c r="I133" s="47" t="str">
        <f>UPPER(IF(BD!I133&lt;&gt;"",BD!I133,"."))</f>
        <v>.</v>
      </c>
      <c r="J133" s="47" t="str">
        <f>IF(BD!J133&lt;&gt;"",BD!J133,".")</f>
        <v>.</v>
      </c>
      <c r="K133" s="47" t="str">
        <f>IF(BD!K133&lt;&gt;"",BD!K133,".")</f>
        <v>.</v>
      </c>
      <c r="L133" s="47" t="str">
        <f>IF(BD!L133&lt;&gt;"",BD!L133,".")</f>
        <v>.</v>
      </c>
      <c r="M133" s="47" t="str">
        <f>IF(BD!M133&lt;&gt;"",BD!M133,".")</f>
        <v>.</v>
      </c>
      <c r="N133" s="47" t="str">
        <f>IF(BD!N133&lt;&gt;"",BD!N133,".")</f>
        <v>.</v>
      </c>
      <c r="O133" s="47" t="str">
        <f>IF(BD!O133&lt;&gt;"",BD!O133,".")</f>
        <v>.</v>
      </c>
      <c r="P133" s="47" t="str">
        <f>IF(BD!P133&lt;&gt;"",BD!P133,".")</f>
        <v>.</v>
      </c>
      <c r="Q133" s="49" t="str">
        <f>UPPER(IF(BD!Q133&lt;&gt;"",BD!Q133,"."))</f>
        <v>.</v>
      </c>
      <c r="R133" s="50" t="str">
        <f>IF(BD!R133&lt;&gt;"",BD!R133,".")</f>
        <v>.</v>
      </c>
      <c r="S133" s="50" t="str">
        <f>IF(BD!S133&lt;&gt;"",BD!S133,".")</f>
        <v>.</v>
      </c>
      <c r="T133" s="50" t="str">
        <f>IF(BD!T133&lt;&gt;"",BD!T133,".")</f>
        <v>.</v>
      </c>
      <c r="U133" s="51" t="str">
        <f>IF(BD!U133&lt;&gt;"",BD!U133,".")</f>
        <v>.</v>
      </c>
      <c r="V133" s="50" t="str">
        <f>IF(BD!V133&lt;&gt;"",BD!V133,".")</f>
        <v>.</v>
      </c>
      <c r="W133" s="50" t="str">
        <f>IF(BD!W133&lt;&gt;"",BD!W133,".")</f>
        <v>.</v>
      </c>
      <c r="X133" s="51" t="str">
        <f>IF(BD!X133&lt;&gt;"",BD!X133,".")</f>
        <v>.</v>
      </c>
      <c r="Y133" s="51" t="str">
        <f>IF(BD!Y133&lt;&gt;"",BD!Y133,".")</f>
        <v>.</v>
      </c>
      <c r="Z133" s="51" t="str">
        <f>IF(BD!Z133&lt;&gt;"",BD!Z133,".")</f>
        <v>.</v>
      </c>
      <c r="AA133" s="51" t="str">
        <f>IF(BD!AA133&lt;&gt;"",BD!AA133,".")</f>
        <v>.</v>
      </c>
      <c r="AB133" s="51" t="str">
        <f>PROPER(IF(BD!AB133&lt;&gt;"",BD!AB133,"."))</f>
        <v>.</v>
      </c>
      <c r="AC133" s="51" t="str">
        <f>PROPER(IF(BD!AC133&lt;&gt;"",BD!AC133,"."))</f>
        <v>.</v>
      </c>
      <c r="AD133" s="51" t="str">
        <f>PROPER(IF(BD!AD133&lt;&gt;"",BD!AD133,"."))</f>
        <v>.</v>
      </c>
      <c r="AE133" s="51" t="str">
        <f>PROPER(IF(BD!AE133&lt;&gt;"",BD!AE133,"."))</f>
        <v>.</v>
      </c>
      <c r="AF133" s="51" t="str">
        <f>PROPER(IF(BD!AF133&lt;&gt;"",BD!AF133,"."))</f>
        <v>.</v>
      </c>
      <c r="AG133" s="51" t="str">
        <f>PROPER(IF(BD!AG133&lt;&gt;"",BD!AG133,"."))</f>
        <v>.</v>
      </c>
      <c r="AH133" s="51" t="str">
        <f>PROPER(IF(BD!AH133&lt;&gt;"",BD!AH133,"."))</f>
        <v>.</v>
      </c>
      <c r="AI133" s="51" t="str">
        <f>PROPER(IF(BD!AI133&lt;&gt;"",BD!AI133,"."))</f>
        <v>.</v>
      </c>
      <c r="AJ133" s="50" t="str">
        <f>IF(BD!AJ133&lt;&gt;"",BD!AJ133,".")</f>
        <v>.</v>
      </c>
      <c r="AK133" s="50" t="str">
        <f>IF(BD!AK133&lt;&gt;"",BD!AK133,".")</f>
        <v>.</v>
      </c>
      <c r="AL133" s="52" t="str">
        <f>IF(BD!AL133&lt;&gt;"",BD!AL133,".")</f>
        <v>.</v>
      </c>
      <c r="AM133" s="52" t="str">
        <f>IF(BD!AM133&lt;&gt;"",BD!AM133,".")</f>
        <v>.</v>
      </c>
      <c r="AN133" s="52" t="str">
        <f>IF(BD!AN133&lt;&gt;"",BD!AN133,".")</f>
        <v>.</v>
      </c>
    </row>
    <row r="134" spans="1:40" x14ac:dyDescent="0.2">
      <c r="A134" s="53" t="str">
        <f>IF(BD!A134&lt;&gt;"",BD!A134,".")</f>
        <v>.</v>
      </c>
      <c r="B134" s="46" t="str">
        <f>IF(BD!B134&lt;&gt;"",BD!B134,".")</f>
        <v>.</v>
      </c>
      <c r="C134" s="50" t="str">
        <f>IF(BD!C134&lt;&gt;"",BD!C134,".")</f>
        <v>.</v>
      </c>
      <c r="D134" s="47" t="str">
        <f>IF(BD!D134&lt;&gt;"",BD!D134,".")</f>
        <v>.</v>
      </c>
      <c r="E134" s="51" t="str">
        <f>IFERROR(VLOOKUP(BD!E134,'Tabla Códigos'!$B$6:$C$13,2,FALSE),".")</f>
        <v>.</v>
      </c>
      <c r="F134" s="51" t="str">
        <f>IFERROR(VLOOKUP(BD!F134,'Tabla Códigos'!$G$6:$H$29,2,FALSE),".")</f>
        <v>.</v>
      </c>
      <c r="G134" s="46" t="str">
        <f>IF(BD!G134&lt;&gt;"",BD!G134,".")</f>
        <v>.</v>
      </c>
      <c r="H134" s="51" t="str">
        <f>IFERROR(VLOOKUP(BD!H134,'Tabla Códigos'!$B$18:$D$59,2,FALSE),".")</f>
        <v>.</v>
      </c>
      <c r="I134" s="47" t="str">
        <f>UPPER(IF(BD!I134&lt;&gt;"",BD!I134,"."))</f>
        <v>.</v>
      </c>
      <c r="J134" s="47" t="str">
        <f>IF(BD!J134&lt;&gt;"",BD!J134,".")</f>
        <v>.</v>
      </c>
      <c r="K134" s="47" t="str">
        <f>IF(BD!K134&lt;&gt;"",BD!K134,".")</f>
        <v>.</v>
      </c>
      <c r="L134" s="47" t="str">
        <f>IF(BD!L134&lt;&gt;"",BD!L134,".")</f>
        <v>.</v>
      </c>
      <c r="M134" s="47" t="str">
        <f>IF(BD!M134&lt;&gt;"",BD!M134,".")</f>
        <v>.</v>
      </c>
      <c r="N134" s="47" t="str">
        <f>IF(BD!N134&lt;&gt;"",BD!N134,".")</f>
        <v>.</v>
      </c>
      <c r="O134" s="47" t="str">
        <f>IF(BD!O134&lt;&gt;"",BD!O134,".")</f>
        <v>.</v>
      </c>
      <c r="P134" s="47" t="str">
        <f>IF(BD!P134&lt;&gt;"",BD!P134,".")</f>
        <v>.</v>
      </c>
      <c r="Q134" s="49" t="str">
        <f>UPPER(IF(BD!Q134&lt;&gt;"",BD!Q134,"."))</f>
        <v>.</v>
      </c>
      <c r="R134" s="50" t="str">
        <f>IF(BD!R134&lt;&gt;"",BD!R134,".")</f>
        <v>.</v>
      </c>
      <c r="S134" s="50" t="str">
        <f>IF(BD!S134&lt;&gt;"",BD!S134,".")</f>
        <v>.</v>
      </c>
      <c r="T134" s="50" t="str">
        <f>IF(BD!T134&lt;&gt;"",BD!T134,".")</f>
        <v>.</v>
      </c>
      <c r="U134" s="51" t="str">
        <f>IF(BD!U134&lt;&gt;"",BD!U134,".")</f>
        <v>.</v>
      </c>
      <c r="V134" s="50" t="str">
        <f>IF(BD!V134&lt;&gt;"",BD!V134,".")</f>
        <v>.</v>
      </c>
      <c r="W134" s="50" t="str">
        <f>IF(BD!W134&lt;&gt;"",BD!W134,".")</f>
        <v>.</v>
      </c>
      <c r="X134" s="51" t="str">
        <f>IF(BD!X134&lt;&gt;"",BD!X134,".")</f>
        <v>.</v>
      </c>
      <c r="Y134" s="51" t="str">
        <f>IF(BD!Y134&lt;&gt;"",BD!Y134,".")</f>
        <v>.</v>
      </c>
      <c r="Z134" s="51" t="str">
        <f>IF(BD!Z134&lt;&gt;"",BD!Z134,".")</f>
        <v>.</v>
      </c>
      <c r="AA134" s="51" t="str">
        <f>IF(BD!AA134&lt;&gt;"",BD!AA134,".")</f>
        <v>.</v>
      </c>
      <c r="AB134" s="51" t="str">
        <f>PROPER(IF(BD!AB134&lt;&gt;"",BD!AB134,"."))</f>
        <v>.</v>
      </c>
      <c r="AC134" s="51" t="str">
        <f>PROPER(IF(BD!AC134&lt;&gt;"",BD!AC134,"."))</f>
        <v>.</v>
      </c>
      <c r="AD134" s="51" t="str">
        <f>PROPER(IF(BD!AD134&lt;&gt;"",BD!AD134,"."))</f>
        <v>.</v>
      </c>
      <c r="AE134" s="51" t="str">
        <f>PROPER(IF(BD!AE134&lt;&gt;"",BD!AE134,"."))</f>
        <v>.</v>
      </c>
      <c r="AF134" s="51" t="str">
        <f>PROPER(IF(BD!AF134&lt;&gt;"",BD!AF134,"."))</f>
        <v>.</v>
      </c>
      <c r="AG134" s="51" t="str">
        <f>PROPER(IF(BD!AG134&lt;&gt;"",BD!AG134,"."))</f>
        <v>.</v>
      </c>
      <c r="AH134" s="51" t="str">
        <f>PROPER(IF(BD!AH134&lt;&gt;"",BD!AH134,"."))</f>
        <v>.</v>
      </c>
      <c r="AI134" s="51" t="str">
        <f>PROPER(IF(BD!AI134&lt;&gt;"",BD!AI134,"."))</f>
        <v>.</v>
      </c>
      <c r="AJ134" s="50" t="str">
        <f>IF(BD!AJ134&lt;&gt;"",BD!AJ134,".")</f>
        <v>.</v>
      </c>
      <c r="AK134" s="50" t="str">
        <f>IF(BD!AK134&lt;&gt;"",BD!AK134,".")</f>
        <v>.</v>
      </c>
      <c r="AL134" s="52" t="str">
        <f>IF(BD!AL134&lt;&gt;"",BD!AL134,".")</f>
        <v>.</v>
      </c>
      <c r="AM134" s="52" t="str">
        <f>IF(BD!AM134&lt;&gt;"",BD!AM134,".")</f>
        <v>.</v>
      </c>
      <c r="AN134" s="52" t="str">
        <f>IF(BD!AN134&lt;&gt;"",BD!AN134,".")</f>
        <v>.</v>
      </c>
    </row>
    <row r="135" spans="1:40" x14ac:dyDescent="0.2">
      <c r="A135" s="53" t="str">
        <f>IF(BD!A135&lt;&gt;"",BD!A135,".")</f>
        <v>.</v>
      </c>
      <c r="B135" s="46" t="str">
        <f>IF(BD!B135&lt;&gt;"",BD!B135,".")</f>
        <v>.</v>
      </c>
      <c r="C135" s="50" t="str">
        <f>IF(BD!C135&lt;&gt;"",BD!C135,".")</f>
        <v>.</v>
      </c>
      <c r="D135" s="47" t="str">
        <f>IF(BD!D135&lt;&gt;"",BD!D135,".")</f>
        <v>.</v>
      </c>
      <c r="E135" s="51" t="str">
        <f>IFERROR(VLOOKUP(BD!E135,'Tabla Códigos'!$B$6:$C$13,2,FALSE),".")</f>
        <v>.</v>
      </c>
      <c r="F135" s="51" t="str">
        <f>IFERROR(VLOOKUP(BD!F135,'Tabla Códigos'!$G$6:$H$29,2,FALSE),".")</f>
        <v>.</v>
      </c>
      <c r="G135" s="46" t="str">
        <f>IF(BD!G135&lt;&gt;"",BD!G135,".")</f>
        <v>.</v>
      </c>
      <c r="H135" s="51" t="str">
        <f>IFERROR(VLOOKUP(BD!H135,'Tabla Códigos'!$B$18:$D$59,2,FALSE),".")</f>
        <v>.</v>
      </c>
      <c r="I135" s="47" t="str">
        <f>UPPER(IF(BD!I135&lt;&gt;"",BD!I135,"."))</f>
        <v>.</v>
      </c>
      <c r="J135" s="47" t="str">
        <f>IF(BD!J135&lt;&gt;"",BD!J135,".")</f>
        <v>.</v>
      </c>
      <c r="K135" s="47" t="str">
        <f>IF(BD!K135&lt;&gt;"",BD!K135,".")</f>
        <v>.</v>
      </c>
      <c r="L135" s="47" t="str">
        <f>IF(BD!L135&lt;&gt;"",BD!L135,".")</f>
        <v>.</v>
      </c>
      <c r="M135" s="47" t="str">
        <f>IF(BD!M135&lt;&gt;"",BD!M135,".")</f>
        <v>.</v>
      </c>
      <c r="N135" s="47" t="str">
        <f>IF(BD!N135&lt;&gt;"",BD!N135,".")</f>
        <v>.</v>
      </c>
      <c r="O135" s="47" t="str">
        <f>IF(BD!O135&lt;&gt;"",BD!O135,".")</f>
        <v>.</v>
      </c>
      <c r="P135" s="47" t="str">
        <f>IF(BD!P135&lt;&gt;"",BD!P135,".")</f>
        <v>.</v>
      </c>
      <c r="Q135" s="49" t="str">
        <f>UPPER(IF(BD!Q135&lt;&gt;"",BD!Q135,"."))</f>
        <v>.</v>
      </c>
      <c r="R135" s="50" t="str">
        <f>IF(BD!R135&lt;&gt;"",BD!R135,".")</f>
        <v>.</v>
      </c>
      <c r="S135" s="50" t="str">
        <f>IF(BD!S135&lt;&gt;"",BD!S135,".")</f>
        <v>.</v>
      </c>
      <c r="T135" s="50" t="str">
        <f>IF(BD!T135&lt;&gt;"",BD!T135,".")</f>
        <v>.</v>
      </c>
      <c r="U135" s="51" t="str">
        <f>IF(BD!U135&lt;&gt;"",BD!U135,".")</f>
        <v>.</v>
      </c>
      <c r="V135" s="50" t="str">
        <f>IF(BD!V135&lt;&gt;"",BD!V135,".")</f>
        <v>.</v>
      </c>
      <c r="W135" s="50" t="str">
        <f>IF(BD!W135&lt;&gt;"",BD!W135,".")</f>
        <v>.</v>
      </c>
      <c r="X135" s="51" t="str">
        <f>IF(BD!X135&lt;&gt;"",BD!X135,".")</f>
        <v>.</v>
      </c>
      <c r="Y135" s="51" t="str">
        <f>IF(BD!Y135&lt;&gt;"",BD!Y135,".")</f>
        <v>.</v>
      </c>
      <c r="Z135" s="51" t="str">
        <f>IF(BD!Z135&lt;&gt;"",BD!Z135,".")</f>
        <v>.</v>
      </c>
      <c r="AA135" s="51" t="str">
        <f>IF(BD!AA135&lt;&gt;"",BD!AA135,".")</f>
        <v>.</v>
      </c>
      <c r="AB135" s="51" t="str">
        <f>PROPER(IF(BD!AB135&lt;&gt;"",BD!AB135,"."))</f>
        <v>.</v>
      </c>
      <c r="AC135" s="51" t="str">
        <f>PROPER(IF(BD!AC135&lt;&gt;"",BD!AC135,"."))</f>
        <v>.</v>
      </c>
      <c r="AD135" s="51" t="str">
        <f>PROPER(IF(BD!AD135&lt;&gt;"",BD!AD135,"."))</f>
        <v>.</v>
      </c>
      <c r="AE135" s="51" t="str">
        <f>PROPER(IF(BD!AE135&lt;&gt;"",BD!AE135,"."))</f>
        <v>.</v>
      </c>
      <c r="AF135" s="51" t="str">
        <f>PROPER(IF(BD!AF135&lt;&gt;"",BD!AF135,"."))</f>
        <v>.</v>
      </c>
      <c r="AG135" s="51" t="str">
        <f>PROPER(IF(BD!AG135&lt;&gt;"",BD!AG135,"."))</f>
        <v>.</v>
      </c>
      <c r="AH135" s="51" t="str">
        <f>PROPER(IF(BD!AH135&lt;&gt;"",BD!AH135,"."))</f>
        <v>.</v>
      </c>
      <c r="AI135" s="51" t="str">
        <f>PROPER(IF(BD!AI135&lt;&gt;"",BD!AI135,"."))</f>
        <v>.</v>
      </c>
      <c r="AJ135" s="50" t="str">
        <f>IF(BD!AJ135&lt;&gt;"",BD!AJ135,".")</f>
        <v>.</v>
      </c>
      <c r="AK135" s="50" t="str">
        <f>IF(BD!AK135&lt;&gt;"",BD!AK135,".")</f>
        <v>.</v>
      </c>
      <c r="AL135" s="52" t="str">
        <f>IF(BD!AL135&lt;&gt;"",BD!AL135,".")</f>
        <v>.</v>
      </c>
      <c r="AM135" s="52" t="str">
        <f>IF(BD!AM135&lt;&gt;"",BD!AM135,".")</f>
        <v>.</v>
      </c>
      <c r="AN135" s="52" t="str">
        <f>IF(BD!AN135&lt;&gt;"",BD!AN135,".")</f>
        <v>.</v>
      </c>
    </row>
    <row r="136" spans="1:40" x14ac:dyDescent="0.2">
      <c r="A136" s="53" t="str">
        <f>IF(BD!A136&lt;&gt;"",BD!A136,".")</f>
        <v>.</v>
      </c>
      <c r="B136" s="46" t="str">
        <f>IF(BD!B136&lt;&gt;"",BD!B136,".")</f>
        <v>.</v>
      </c>
      <c r="C136" s="50" t="str">
        <f>IF(BD!C136&lt;&gt;"",BD!C136,".")</f>
        <v>.</v>
      </c>
      <c r="D136" s="47" t="str">
        <f>IF(BD!D136&lt;&gt;"",BD!D136,".")</f>
        <v>.</v>
      </c>
      <c r="E136" s="51" t="str">
        <f>IFERROR(VLOOKUP(BD!E136,'Tabla Códigos'!$B$6:$C$13,2,FALSE),".")</f>
        <v>.</v>
      </c>
      <c r="F136" s="51" t="str">
        <f>IFERROR(VLOOKUP(BD!F136,'Tabla Códigos'!$G$6:$H$29,2,FALSE),".")</f>
        <v>.</v>
      </c>
      <c r="G136" s="46" t="str">
        <f>IF(BD!G136&lt;&gt;"",BD!G136,".")</f>
        <v>.</v>
      </c>
      <c r="H136" s="51" t="str">
        <f>IFERROR(VLOOKUP(BD!H136,'Tabla Códigos'!$B$18:$D$59,2,FALSE),".")</f>
        <v>.</v>
      </c>
      <c r="I136" s="47" t="str">
        <f>UPPER(IF(BD!I136&lt;&gt;"",BD!I136,"."))</f>
        <v>.</v>
      </c>
      <c r="J136" s="47" t="str">
        <f>IF(BD!J136&lt;&gt;"",BD!J136,".")</f>
        <v>.</v>
      </c>
      <c r="K136" s="47" t="str">
        <f>IF(BD!K136&lt;&gt;"",BD!K136,".")</f>
        <v>.</v>
      </c>
      <c r="L136" s="47" t="str">
        <f>IF(BD!L136&lt;&gt;"",BD!L136,".")</f>
        <v>.</v>
      </c>
      <c r="M136" s="47" t="str">
        <f>IF(BD!M136&lt;&gt;"",BD!M136,".")</f>
        <v>.</v>
      </c>
      <c r="N136" s="47" t="str">
        <f>IF(BD!N136&lt;&gt;"",BD!N136,".")</f>
        <v>.</v>
      </c>
      <c r="O136" s="47" t="str">
        <f>IF(BD!O136&lt;&gt;"",BD!O136,".")</f>
        <v>.</v>
      </c>
      <c r="P136" s="47" t="str">
        <f>IF(BD!P136&lt;&gt;"",BD!P136,".")</f>
        <v>.</v>
      </c>
      <c r="Q136" s="49" t="str">
        <f>UPPER(IF(BD!Q136&lt;&gt;"",BD!Q136,"."))</f>
        <v>.</v>
      </c>
      <c r="R136" s="50" t="str">
        <f>IF(BD!R136&lt;&gt;"",BD!R136,".")</f>
        <v>.</v>
      </c>
      <c r="S136" s="50" t="str">
        <f>IF(BD!S136&lt;&gt;"",BD!S136,".")</f>
        <v>.</v>
      </c>
      <c r="T136" s="50" t="str">
        <f>IF(BD!T136&lt;&gt;"",BD!T136,".")</f>
        <v>.</v>
      </c>
      <c r="U136" s="51" t="str">
        <f>IF(BD!U136&lt;&gt;"",BD!U136,".")</f>
        <v>.</v>
      </c>
      <c r="V136" s="50" t="str">
        <f>IF(BD!V136&lt;&gt;"",BD!V136,".")</f>
        <v>.</v>
      </c>
      <c r="W136" s="50" t="str">
        <f>IF(BD!W136&lt;&gt;"",BD!W136,".")</f>
        <v>.</v>
      </c>
      <c r="X136" s="51" t="str">
        <f>IF(BD!X136&lt;&gt;"",BD!X136,".")</f>
        <v>.</v>
      </c>
      <c r="Y136" s="51" t="str">
        <f>IF(BD!Y136&lt;&gt;"",BD!Y136,".")</f>
        <v>.</v>
      </c>
      <c r="Z136" s="51" t="str">
        <f>IF(BD!Z136&lt;&gt;"",BD!Z136,".")</f>
        <v>.</v>
      </c>
      <c r="AA136" s="51" t="str">
        <f>IF(BD!AA136&lt;&gt;"",BD!AA136,".")</f>
        <v>.</v>
      </c>
      <c r="AB136" s="51" t="str">
        <f>PROPER(IF(BD!AB136&lt;&gt;"",BD!AB136,"."))</f>
        <v>.</v>
      </c>
      <c r="AC136" s="51" t="str">
        <f>PROPER(IF(BD!AC136&lt;&gt;"",BD!AC136,"."))</f>
        <v>.</v>
      </c>
      <c r="AD136" s="51" t="str">
        <f>PROPER(IF(BD!AD136&lt;&gt;"",BD!AD136,"."))</f>
        <v>.</v>
      </c>
      <c r="AE136" s="51" t="str">
        <f>PROPER(IF(BD!AE136&lt;&gt;"",BD!AE136,"."))</f>
        <v>.</v>
      </c>
      <c r="AF136" s="51" t="str">
        <f>PROPER(IF(BD!AF136&lt;&gt;"",BD!AF136,"."))</f>
        <v>.</v>
      </c>
      <c r="AG136" s="51" t="str">
        <f>PROPER(IF(BD!AG136&lt;&gt;"",BD!AG136,"."))</f>
        <v>.</v>
      </c>
      <c r="AH136" s="51" t="str">
        <f>PROPER(IF(BD!AH136&lt;&gt;"",BD!AH136,"."))</f>
        <v>.</v>
      </c>
      <c r="AI136" s="51" t="str">
        <f>PROPER(IF(BD!AI136&lt;&gt;"",BD!AI136,"."))</f>
        <v>.</v>
      </c>
      <c r="AJ136" s="50" t="str">
        <f>IF(BD!AJ136&lt;&gt;"",BD!AJ136,".")</f>
        <v>.</v>
      </c>
      <c r="AK136" s="50" t="str">
        <f>IF(BD!AK136&lt;&gt;"",BD!AK136,".")</f>
        <v>.</v>
      </c>
      <c r="AL136" s="52" t="str">
        <f>IF(BD!AL136&lt;&gt;"",BD!AL136,".")</f>
        <v>.</v>
      </c>
      <c r="AM136" s="52" t="str">
        <f>IF(BD!AM136&lt;&gt;"",BD!AM136,".")</f>
        <v>.</v>
      </c>
      <c r="AN136" s="52" t="str">
        <f>IF(BD!AN136&lt;&gt;"",BD!AN136,".")</f>
        <v>.</v>
      </c>
    </row>
    <row r="137" spans="1:40" x14ac:dyDescent="0.2">
      <c r="A137" s="53" t="str">
        <f>IF(BD!A137&lt;&gt;"",BD!A137,".")</f>
        <v>.</v>
      </c>
      <c r="B137" s="46" t="str">
        <f>IF(BD!B137&lt;&gt;"",BD!B137,".")</f>
        <v>.</v>
      </c>
      <c r="C137" s="50" t="str">
        <f>IF(BD!C137&lt;&gt;"",BD!C137,".")</f>
        <v>.</v>
      </c>
      <c r="D137" s="47" t="str">
        <f>IF(BD!D137&lt;&gt;"",BD!D137,".")</f>
        <v>.</v>
      </c>
      <c r="E137" s="51" t="str">
        <f>IFERROR(VLOOKUP(BD!E137,'Tabla Códigos'!$B$6:$C$13,2,FALSE),".")</f>
        <v>.</v>
      </c>
      <c r="F137" s="51" t="str">
        <f>IFERROR(VLOOKUP(BD!F137,'Tabla Códigos'!$G$6:$H$29,2,FALSE),".")</f>
        <v>.</v>
      </c>
      <c r="G137" s="46" t="str">
        <f>IF(BD!G137&lt;&gt;"",BD!G137,".")</f>
        <v>.</v>
      </c>
      <c r="H137" s="51" t="str">
        <f>IFERROR(VLOOKUP(BD!H137,'Tabla Códigos'!$B$18:$D$59,2,FALSE),".")</f>
        <v>.</v>
      </c>
      <c r="I137" s="47" t="str">
        <f>UPPER(IF(BD!I137&lt;&gt;"",BD!I137,"."))</f>
        <v>.</v>
      </c>
      <c r="J137" s="47" t="str">
        <f>IF(BD!J137&lt;&gt;"",BD!J137,".")</f>
        <v>.</v>
      </c>
      <c r="K137" s="47" t="str">
        <f>IF(BD!K137&lt;&gt;"",BD!K137,".")</f>
        <v>.</v>
      </c>
      <c r="L137" s="47" t="str">
        <f>IF(BD!L137&lt;&gt;"",BD!L137,".")</f>
        <v>.</v>
      </c>
      <c r="M137" s="47" t="str">
        <f>IF(BD!M137&lt;&gt;"",BD!M137,".")</f>
        <v>.</v>
      </c>
      <c r="N137" s="47" t="str">
        <f>IF(BD!N137&lt;&gt;"",BD!N137,".")</f>
        <v>.</v>
      </c>
      <c r="O137" s="47" t="str">
        <f>IF(BD!O137&lt;&gt;"",BD!O137,".")</f>
        <v>.</v>
      </c>
      <c r="P137" s="47" t="str">
        <f>IF(BD!P137&lt;&gt;"",BD!P137,".")</f>
        <v>.</v>
      </c>
      <c r="Q137" s="49" t="str">
        <f>UPPER(IF(BD!Q137&lt;&gt;"",BD!Q137,"."))</f>
        <v>.</v>
      </c>
      <c r="R137" s="50" t="str">
        <f>IF(BD!R137&lt;&gt;"",BD!R137,".")</f>
        <v>.</v>
      </c>
      <c r="S137" s="50" t="str">
        <f>IF(BD!S137&lt;&gt;"",BD!S137,".")</f>
        <v>.</v>
      </c>
      <c r="T137" s="50" t="str">
        <f>IF(BD!T137&lt;&gt;"",BD!T137,".")</f>
        <v>.</v>
      </c>
      <c r="U137" s="51" t="str">
        <f>IF(BD!U137&lt;&gt;"",BD!U137,".")</f>
        <v>.</v>
      </c>
      <c r="V137" s="50" t="str">
        <f>IF(BD!V137&lt;&gt;"",BD!V137,".")</f>
        <v>.</v>
      </c>
      <c r="W137" s="50" t="str">
        <f>IF(BD!W137&lt;&gt;"",BD!W137,".")</f>
        <v>.</v>
      </c>
      <c r="X137" s="51" t="str">
        <f>IF(BD!X137&lt;&gt;"",BD!X137,".")</f>
        <v>.</v>
      </c>
      <c r="Y137" s="51" t="str">
        <f>IF(BD!Y137&lt;&gt;"",BD!Y137,".")</f>
        <v>.</v>
      </c>
      <c r="Z137" s="51" t="str">
        <f>IF(BD!Z137&lt;&gt;"",BD!Z137,".")</f>
        <v>.</v>
      </c>
      <c r="AA137" s="51" t="str">
        <f>IF(BD!AA137&lt;&gt;"",BD!AA137,".")</f>
        <v>.</v>
      </c>
      <c r="AB137" s="51" t="str">
        <f>PROPER(IF(BD!AB137&lt;&gt;"",BD!AB137,"."))</f>
        <v>.</v>
      </c>
      <c r="AC137" s="51" t="str">
        <f>PROPER(IF(BD!AC137&lt;&gt;"",BD!AC137,"."))</f>
        <v>.</v>
      </c>
      <c r="AD137" s="51" t="str">
        <f>PROPER(IF(BD!AD137&lt;&gt;"",BD!AD137,"."))</f>
        <v>.</v>
      </c>
      <c r="AE137" s="51" t="str">
        <f>PROPER(IF(BD!AE137&lt;&gt;"",BD!AE137,"."))</f>
        <v>.</v>
      </c>
      <c r="AF137" s="51" t="str">
        <f>PROPER(IF(BD!AF137&lt;&gt;"",BD!AF137,"."))</f>
        <v>.</v>
      </c>
      <c r="AG137" s="51" t="str">
        <f>PROPER(IF(BD!AG137&lt;&gt;"",BD!AG137,"."))</f>
        <v>.</v>
      </c>
      <c r="AH137" s="51" t="str">
        <f>PROPER(IF(BD!AH137&lt;&gt;"",BD!AH137,"."))</f>
        <v>.</v>
      </c>
      <c r="AI137" s="51" t="str">
        <f>PROPER(IF(BD!AI137&lt;&gt;"",BD!AI137,"."))</f>
        <v>.</v>
      </c>
      <c r="AJ137" s="50" t="str">
        <f>IF(BD!AJ137&lt;&gt;"",BD!AJ137,".")</f>
        <v>.</v>
      </c>
      <c r="AK137" s="50" t="str">
        <f>IF(BD!AK137&lt;&gt;"",BD!AK137,".")</f>
        <v>.</v>
      </c>
      <c r="AL137" s="52" t="str">
        <f>IF(BD!AL137&lt;&gt;"",BD!AL137,".")</f>
        <v>.</v>
      </c>
      <c r="AM137" s="52" t="str">
        <f>IF(BD!AM137&lt;&gt;"",BD!AM137,".")</f>
        <v>.</v>
      </c>
      <c r="AN137" s="52" t="str">
        <f>IF(BD!AN137&lt;&gt;"",BD!AN137,".")</f>
        <v>.</v>
      </c>
    </row>
    <row r="138" spans="1:40" x14ac:dyDescent="0.2">
      <c r="A138" s="53" t="str">
        <f>IF(BD!A138&lt;&gt;"",BD!A138,".")</f>
        <v>.</v>
      </c>
      <c r="B138" s="46" t="str">
        <f>IF(BD!B138&lt;&gt;"",BD!B138,".")</f>
        <v>.</v>
      </c>
      <c r="C138" s="50" t="str">
        <f>IF(BD!C138&lt;&gt;"",BD!C138,".")</f>
        <v>.</v>
      </c>
      <c r="D138" s="47" t="str">
        <f>IF(BD!D138&lt;&gt;"",BD!D138,".")</f>
        <v>.</v>
      </c>
      <c r="E138" s="51" t="str">
        <f>IFERROR(VLOOKUP(BD!E138,'Tabla Códigos'!$B$6:$C$13,2,FALSE),".")</f>
        <v>.</v>
      </c>
      <c r="F138" s="51" t="str">
        <f>IFERROR(VLOOKUP(BD!F138,'Tabla Códigos'!$G$6:$H$29,2,FALSE),".")</f>
        <v>.</v>
      </c>
      <c r="G138" s="46" t="str">
        <f>IF(BD!G138&lt;&gt;"",BD!G138,".")</f>
        <v>.</v>
      </c>
      <c r="H138" s="51" t="str">
        <f>IFERROR(VLOOKUP(BD!H138,'Tabla Códigos'!$B$18:$D$59,2,FALSE),".")</f>
        <v>.</v>
      </c>
      <c r="I138" s="47" t="str">
        <f>UPPER(IF(BD!I138&lt;&gt;"",BD!I138,"."))</f>
        <v>.</v>
      </c>
      <c r="J138" s="47" t="str">
        <f>IF(BD!J138&lt;&gt;"",BD!J138,".")</f>
        <v>.</v>
      </c>
      <c r="K138" s="47" t="str">
        <f>IF(BD!K138&lt;&gt;"",BD!K138,".")</f>
        <v>.</v>
      </c>
      <c r="L138" s="47" t="str">
        <f>IF(BD!L138&lt;&gt;"",BD!L138,".")</f>
        <v>.</v>
      </c>
      <c r="M138" s="47" t="str">
        <f>IF(BD!M138&lt;&gt;"",BD!M138,".")</f>
        <v>.</v>
      </c>
      <c r="N138" s="47" t="str">
        <f>IF(BD!N138&lt;&gt;"",BD!N138,".")</f>
        <v>.</v>
      </c>
      <c r="O138" s="47" t="str">
        <f>IF(BD!O138&lt;&gt;"",BD!O138,".")</f>
        <v>.</v>
      </c>
      <c r="P138" s="47" t="str">
        <f>IF(BD!P138&lt;&gt;"",BD!P138,".")</f>
        <v>.</v>
      </c>
      <c r="Q138" s="49" t="str">
        <f>UPPER(IF(BD!Q138&lt;&gt;"",BD!Q138,"."))</f>
        <v>.</v>
      </c>
      <c r="R138" s="50" t="str">
        <f>IF(BD!R138&lt;&gt;"",BD!R138,".")</f>
        <v>.</v>
      </c>
      <c r="S138" s="50" t="str">
        <f>IF(BD!S138&lt;&gt;"",BD!S138,".")</f>
        <v>.</v>
      </c>
      <c r="T138" s="50" t="str">
        <f>IF(BD!T138&lt;&gt;"",BD!T138,".")</f>
        <v>.</v>
      </c>
      <c r="U138" s="51" t="str">
        <f>IF(BD!U138&lt;&gt;"",BD!U138,".")</f>
        <v>.</v>
      </c>
      <c r="V138" s="50" t="str">
        <f>IF(BD!V138&lt;&gt;"",BD!V138,".")</f>
        <v>.</v>
      </c>
      <c r="W138" s="50" t="str">
        <f>IF(BD!W138&lt;&gt;"",BD!W138,".")</f>
        <v>.</v>
      </c>
      <c r="X138" s="51" t="str">
        <f>IF(BD!X138&lt;&gt;"",BD!X138,".")</f>
        <v>.</v>
      </c>
      <c r="Y138" s="51" t="str">
        <f>IF(BD!Y138&lt;&gt;"",BD!Y138,".")</f>
        <v>.</v>
      </c>
      <c r="Z138" s="51" t="str">
        <f>IF(BD!Z138&lt;&gt;"",BD!Z138,".")</f>
        <v>.</v>
      </c>
      <c r="AA138" s="51" t="str">
        <f>IF(BD!AA138&lt;&gt;"",BD!AA138,".")</f>
        <v>.</v>
      </c>
      <c r="AB138" s="51" t="str">
        <f>PROPER(IF(BD!AB138&lt;&gt;"",BD!AB138,"."))</f>
        <v>.</v>
      </c>
      <c r="AC138" s="51" t="str">
        <f>PROPER(IF(BD!AC138&lt;&gt;"",BD!AC138,"."))</f>
        <v>.</v>
      </c>
      <c r="AD138" s="51" t="str">
        <f>PROPER(IF(BD!AD138&lt;&gt;"",BD!AD138,"."))</f>
        <v>.</v>
      </c>
      <c r="AE138" s="51" t="str">
        <f>PROPER(IF(BD!AE138&lt;&gt;"",BD!AE138,"."))</f>
        <v>.</v>
      </c>
      <c r="AF138" s="51" t="str">
        <f>PROPER(IF(BD!AF138&lt;&gt;"",BD!AF138,"."))</f>
        <v>.</v>
      </c>
      <c r="AG138" s="51" t="str">
        <f>PROPER(IF(BD!AG138&lt;&gt;"",BD!AG138,"."))</f>
        <v>.</v>
      </c>
      <c r="AH138" s="51" t="str">
        <f>PROPER(IF(BD!AH138&lt;&gt;"",BD!AH138,"."))</f>
        <v>.</v>
      </c>
      <c r="AI138" s="51" t="str">
        <f>PROPER(IF(BD!AI138&lt;&gt;"",BD!AI138,"."))</f>
        <v>.</v>
      </c>
      <c r="AJ138" s="50" t="str">
        <f>IF(BD!AJ138&lt;&gt;"",BD!AJ138,".")</f>
        <v>.</v>
      </c>
      <c r="AK138" s="50" t="str">
        <f>IF(BD!AK138&lt;&gt;"",BD!AK138,".")</f>
        <v>.</v>
      </c>
      <c r="AL138" s="52" t="str">
        <f>IF(BD!AL138&lt;&gt;"",BD!AL138,".")</f>
        <v>.</v>
      </c>
      <c r="AM138" s="52" t="str">
        <f>IF(BD!AM138&lt;&gt;"",BD!AM138,".")</f>
        <v>.</v>
      </c>
      <c r="AN138" s="52" t="str">
        <f>IF(BD!AN138&lt;&gt;"",BD!AN138,".")</f>
        <v>.</v>
      </c>
    </row>
    <row r="139" spans="1:40" x14ac:dyDescent="0.2">
      <c r="A139" s="53" t="str">
        <f>IF(BD!A139&lt;&gt;"",BD!A139,".")</f>
        <v>.</v>
      </c>
      <c r="B139" s="46" t="str">
        <f>IF(BD!B139&lt;&gt;"",BD!B139,".")</f>
        <v>.</v>
      </c>
      <c r="C139" s="50" t="str">
        <f>IF(BD!C139&lt;&gt;"",BD!C139,".")</f>
        <v>.</v>
      </c>
      <c r="D139" s="47" t="str">
        <f>IF(BD!D139&lt;&gt;"",BD!D139,".")</f>
        <v>.</v>
      </c>
      <c r="E139" s="51" t="str">
        <f>IFERROR(VLOOKUP(BD!E139,'Tabla Códigos'!$B$6:$C$13,2,FALSE),".")</f>
        <v>.</v>
      </c>
      <c r="F139" s="51" t="str">
        <f>IFERROR(VLOOKUP(BD!F139,'Tabla Códigos'!$G$6:$H$29,2,FALSE),".")</f>
        <v>.</v>
      </c>
      <c r="G139" s="46" t="str">
        <f>IF(BD!G139&lt;&gt;"",BD!G139,".")</f>
        <v>.</v>
      </c>
      <c r="H139" s="51" t="str">
        <f>IFERROR(VLOOKUP(BD!H139,'Tabla Códigos'!$B$18:$D$59,2,FALSE),".")</f>
        <v>.</v>
      </c>
      <c r="I139" s="47" t="str">
        <f>UPPER(IF(BD!I139&lt;&gt;"",BD!I139,"."))</f>
        <v>.</v>
      </c>
      <c r="J139" s="47" t="str">
        <f>IF(BD!J139&lt;&gt;"",BD!J139,".")</f>
        <v>.</v>
      </c>
      <c r="K139" s="47" t="str">
        <f>IF(BD!K139&lt;&gt;"",BD!K139,".")</f>
        <v>.</v>
      </c>
      <c r="L139" s="47" t="str">
        <f>IF(BD!L139&lt;&gt;"",BD!L139,".")</f>
        <v>.</v>
      </c>
      <c r="M139" s="47" t="str">
        <f>IF(BD!M139&lt;&gt;"",BD!M139,".")</f>
        <v>.</v>
      </c>
      <c r="N139" s="47" t="str">
        <f>IF(BD!N139&lt;&gt;"",BD!N139,".")</f>
        <v>.</v>
      </c>
      <c r="O139" s="47" t="str">
        <f>IF(BD!O139&lt;&gt;"",BD!O139,".")</f>
        <v>.</v>
      </c>
      <c r="P139" s="47" t="str">
        <f>IF(BD!P139&lt;&gt;"",BD!P139,".")</f>
        <v>.</v>
      </c>
      <c r="Q139" s="49" t="str">
        <f>UPPER(IF(BD!Q139&lt;&gt;"",BD!Q139,"."))</f>
        <v>.</v>
      </c>
      <c r="R139" s="50" t="str">
        <f>IF(BD!R139&lt;&gt;"",BD!R139,".")</f>
        <v>.</v>
      </c>
      <c r="S139" s="50" t="str">
        <f>IF(BD!S139&lt;&gt;"",BD!S139,".")</f>
        <v>.</v>
      </c>
      <c r="T139" s="50" t="str">
        <f>IF(BD!T139&lt;&gt;"",BD!T139,".")</f>
        <v>.</v>
      </c>
      <c r="U139" s="51" t="str">
        <f>IF(BD!U139&lt;&gt;"",BD!U139,".")</f>
        <v>.</v>
      </c>
      <c r="V139" s="50" t="str">
        <f>IF(BD!V139&lt;&gt;"",BD!V139,".")</f>
        <v>.</v>
      </c>
      <c r="W139" s="50" t="str">
        <f>IF(BD!W139&lt;&gt;"",BD!W139,".")</f>
        <v>.</v>
      </c>
      <c r="X139" s="51" t="str">
        <f>IF(BD!X139&lt;&gt;"",BD!X139,".")</f>
        <v>.</v>
      </c>
      <c r="Y139" s="51" t="str">
        <f>IF(BD!Y139&lt;&gt;"",BD!Y139,".")</f>
        <v>.</v>
      </c>
      <c r="Z139" s="51" t="str">
        <f>IF(BD!Z139&lt;&gt;"",BD!Z139,".")</f>
        <v>.</v>
      </c>
      <c r="AA139" s="51" t="str">
        <f>IF(BD!AA139&lt;&gt;"",BD!AA139,".")</f>
        <v>.</v>
      </c>
      <c r="AB139" s="51" t="str">
        <f>PROPER(IF(BD!AB139&lt;&gt;"",BD!AB139,"."))</f>
        <v>.</v>
      </c>
      <c r="AC139" s="51" t="str">
        <f>PROPER(IF(BD!AC139&lt;&gt;"",BD!AC139,"."))</f>
        <v>.</v>
      </c>
      <c r="AD139" s="51" t="str">
        <f>PROPER(IF(BD!AD139&lt;&gt;"",BD!AD139,"."))</f>
        <v>.</v>
      </c>
      <c r="AE139" s="51" t="str">
        <f>PROPER(IF(BD!AE139&lt;&gt;"",BD!AE139,"."))</f>
        <v>.</v>
      </c>
      <c r="AF139" s="51" t="str">
        <f>PROPER(IF(BD!AF139&lt;&gt;"",BD!AF139,"."))</f>
        <v>.</v>
      </c>
      <c r="AG139" s="51" t="str">
        <f>PROPER(IF(BD!AG139&lt;&gt;"",BD!AG139,"."))</f>
        <v>.</v>
      </c>
      <c r="AH139" s="51" t="str">
        <f>PROPER(IF(BD!AH139&lt;&gt;"",BD!AH139,"."))</f>
        <v>.</v>
      </c>
      <c r="AI139" s="51" t="str">
        <f>PROPER(IF(BD!AI139&lt;&gt;"",BD!AI139,"."))</f>
        <v>.</v>
      </c>
      <c r="AJ139" s="50" t="str">
        <f>IF(BD!AJ139&lt;&gt;"",BD!AJ139,".")</f>
        <v>.</v>
      </c>
      <c r="AK139" s="50" t="str">
        <f>IF(BD!AK139&lt;&gt;"",BD!AK139,".")</f>
        <v>.</v>
      </c>
      <c r="AL139" s="52" t="str">
        <f>IF(BD!AL139&lt;&gt;"",BD!AL139,".")</f>
        <v>.</v>
      </c>
      <c r="AM139" s="52" t="str">
        <f>IF(BD!AM139&lt;&gt;"",BD!AM139,".")</f>
        <v>.</v>
      </c>
      <c r="AN139" s="52" t="str">
        <f>IF(BD!AN139&lt;&gt;"",BD!AN139,".")</f>
        <v>.</v>
      </c>
    </row>
    <row r="140" spans="1:40" x14ac:dyDescent="0.2">
      <c r="A140" s="53" t="str">
        <f>IF(BD!A140&lt;&gt;"",BD!A140,".")</f>
        <v>.</v>
      </c>
      <c r="B140" s="46" t="str">
        <f>IF(BD!B140&lt;&gt;"",BD!B140,".")</f>
        <v>.</v>
      </c>
      <c r="C140" s="50" t="str">
        <f>IF(BD!C140&lt;&gt;"",BD!C140,".")</f>
        <v>.</v>
      </c>
      <c r="D140" s="47" t="str">
        <f>IF(BD!D140&lt;&gt;"",BD!D140,".")</f>
        <v>.</v>
      </c>
      <c r="E140" s="51" t="str">
        <f>IFERROR(VLOOKUP(BD!E140,'Tabla Códigos'!$B$6:$C$13,2,FALSE),".")</f>
        <v>.</v>
      </c>
      <c r="F140" s="51" t="str">
        <f>IFERROR(VLOOKUP(BD!F140,'Tabla Códigos'!$G$6:$H$29,2,FALSE),".")</f>
        <v>.</v>
      </c>
      <c r="G140" s="46" t="str">
        <f>IF(BD!G140&lt;&gt;"",BD!G140,".")</f>
        <v>.</v>
      </c>
      <c r="H140" s="51" t="str">
        <f>IFERROR(VLOOKUP(BD!H140,'Tabla Códigos'!$B$18:$D$59,2,FALSE),".")</f>
        <v>.</v>
      </c>
      <c r="I140" s="47" t="str">
        <f>UPPER(IF(BD!I140&lt;&gt;"",BD!I140,"."))</f>
        <v>.</v>
      </c>
      <c r="J140" s="47" t="str">
        <f>IF(BD!J140&lt;&gt;"",BD!J140,".")</f>
        <v>.</v>
      </c>
      <c r="K140" s="47" t="str">
        <f>IF(BD!K140&lt;&gt;"",BD!K140,".")</f>
        <v>.</v>
      </c>
      <c r="L140" s="47" t="str">
        <f>IF(BD!L140&lt;&gt;"",BD!L140,".")</f>
        <v>.</v>
      </c>
      <c r="M140" s="47" t="str">
        <f>IF(BD!M140&lt;&gt;"",BD!M140,".")</f>
        <v>.</v>
      </c>
      <c r="N140" s="47" t="str">
        <f>IF(BD!N140&lt;&gt;"",BD!N140,".")</f>
        <v>.</v>
      </c>
      <c r="O140" s="47" t="str">
        <f>IF(BD!O140&lt;&gt;"",BD!O140,".")</f>
        <v>.</v>
      </c>
      <c r="P140" s="47" t="str">
        <f>IF(BD!P140&lt;&gt;"",BD!P140,".")</f>
        <v>.</v>
      </c>
      <c r="Q140" s="49" t="str">
        <f>UPPER(IF(BD!Q140&lt;&gt;"",BD!Q140,"."))</f>
        <v>.</v>
      </c>
      <c r="R140" s="50" t="str">
        <f>IF(BD!R140&lt;&gt;"",BD!R140,".")</f>
        <v>.</v>
      </c>
      <c r="S140" s="50" t="str">
        <f>IF(BD!S140&lt;&gt;"",BD!S140,".")</f>
        <v>.</v>
      </c>
      <c r="T140" s="50" t="str">
        <f>IF(BD!T140&lt;&gt;"",BD!T140,".")</f>
        <v>.</v>
      </c>
      <c r="U140" s="51" t="str">
        <f>IF(BD!U140&lt;&gt;"",BD!U140,".")</f>
        <v>.</v>
      </c>
      <c r="V140" s="50" t="str">
        <f>IF(BD!V140&lt;&gt;"",BD!V140,".")</f>
        <v>.</v>
      </c>
      <c r="W140" s="50" t="str">
        <f>IF(BD!W140&lt;&gt;"",BD!W140,".")</f>
        <v>.</v>
      </c>
      <c r="X140" s="51" t="str">
        <f>IF(BD!X140&lt;&gt;"",BD!X140,".")</f>
        <v>.</v>
      </c>
      <c r="Y140" s="51" t="str">
        <f>IF(BD!Y140&lt;&gt;"",BD!Y140,".")</f>
        <v>.</v>
      </c>
      <c r="Z140" s="51" t="str">
        <f>IF(BD!Z140&lt;&gt;"",BD!Z140,".")</f>
        <v>.</v>
      </c>
      <c r="AA140" s="51" t="str">
        <f>IF(BD!AA140&lt;&gt;"",BD!AA140,".")</f>
        <v>.</v>
      </c>
      <c r="AB140" s="51" t="str">
        <f>PROPER(IF(BD!AB140&lt;&gt;"",BD!AB140,"."))</f>
        <v>.</v>
      </c>
      <c r="AC140" s="51" t="str">
        <f>PROPER(IF(BD!AC140&lt;&gt;"",BD!AC140,"."))</f>
        <v>.</v>
      </c>
      <c r="AD140" s="51" t="str">
        <f>PROPER(IF(BD!AD140&lt;&gt;"",BD!AD140,"."))</f>
        <v>.</v>
      </c>
      <c r="AE140" s="51" t="str">
        <f>PROPER(IF(BD!AE140&lt;&gt;"",BD!AE140,"."))</f>
        <v>.</v>
      </c>
      <c r="AF140" s="51" t="str">
        <f>PROPER(IF(BD!AF140&lt;&gt;"",BD!AF140,"."))</f>
        <v>.</v>
      </c>
      <c r="AG140" s="51" t="str">
        <f>PROPER(IF(BD!AG140&lt;&gt;"",BD!AG140,"."))</f>
        <v>.</v>
      </c>
      <c r="AH140" s="51" t="str">
        <f>PROPER(IF(BD!AH140&lt;&gt;"",BD!AH140,"."))</f>
        <v>.</v>
      </c>
      <c r="AI140" s="51" t="str">
        <f>PROPER(IF(BD!AI140&lt;&gt;"",BD!AI140,"."))</f>
        <v>.</v>
      </c>
      <c r="AJ140" s="50" t="str">
        <f>IF(BD!AJ140&lt;&gt;"",BD!AJ140,".")</f>
        <v>.</v>
      </c>
      <c r="AK140" s="50" t="str">
        <f>IF(BD!AK140&lt;&gt;"",BD!AK140,".")</f>
        <v>.</v>
      </c>
      <c r="AL140" s="52" t="str">
        <f>IF(BD!AL140&lt;&gt;"",BD!AL140,".")</f>
        <v>.</v>
      </c>
      <c r="AM140" s="52" t="str">
        <f>IF(BD!AM140&lt;&gt;"",BD!AM140,".")</f>
        <v>.</v>
      </c>
      <c r="AN140" s="52" t="str">
        <f>IF(BD!AN140&lt;&gt;"",BD!AN140,".")</f>
        <v>.</v>
      </c>
    </row>
    <row r="141" spans="1:40" x14ac:dyDescent="0.2">
      <c r="A141" s="53" t="str">
        <f>IF(BD!A141&lt;&gt;"",BD!A141,".")</f>
        <v>.</v>
      </c>
      <c r="B141" s="46" t="str">
        <f>IF(BD!B141&lt;&gt;"",BD!B141,".")</f>
        <v>.</v>
      </c>
      <c r="C141" s="50" t="str">
        <f>IF(BD!C141&lt;&gt;"",BD!C141,".")</f>
        <v>.</v>
      </c>
      <c r="D141" s="47" t="str">
        <f>IF(BD!D141&lt;&gt;"",BD!D141,".")</f>
        <v>.</v>
      </c>
      <c r="E141" s="51" t="str">
        <f>IFERROR(VLOOKUP(BD!E141,'Tabla Códigos'!$B$6:$C$13,2,FALSE),".")</f>
        <v>.</v>
      </c>
      <c r="F141" s="51" t="str">
        <f>IFERROR(VLOOKUP(BD!F141,'Tabla Códigos'!$G$6:$H$29,2,FALSE),".")</f>
        <v>.</v>
      </c>
      <c r="G141" s="46" t="str">
        <f>IF(BD!G141&lt;&gt;"",BD!G141,".")</f>
        <v>.</v>
      </c>
      <c r="H141" s="51" t="str">
        <f>IFERROR(VLOOKUP(BD!H141,'Tabla Códigos'!$B$18:$D$59,2,FALSE),".")</f>
        <v>.</v>
      </c>
      <c r="I141" s="47" t="str">
        <f>UPPER(IF(BD!I141&lt;&gt;"",BD!I141,"."))</f>
        <v>.</v>
      </c>
      <c r="J141" s="47" t="str">
        <f>IF(BD!J141&lt;&gt;"",BD!J141,".")</f>
        <v>.</v>
      </c>
      <c r="K141" s="47" t="str">
        <f>IF(BD!K141&lt;&gt;"",BD!K141,".")</f>
        <v>.</v>
      </c>
      <c r="L141" s="47" t="str">
        <f>IF(BD!L141&lt;&gt;"",BD!L141,".")</f>
        <v>.</v>
      </c>
      <c r="M141" s="47" t="str">
        <f>IF(BD!M141&lt;&gt;"",BD!M141,".")</f>
        <v>.</v>
      </c>
      <c r="N141" s="47" t="str">
        <f>IF(BD!N141&lt;&gt;"",BD!N141,".")</f>
        <v>.</v>
      </c>
      <c r="O141" s="47" t="str">
        <f>IF(BD!O141&lt;&gt;"",BD!O141,".")</f>
        <v>.</v>
      </c>
      <c r="P141" s="47" t="str">
        <f>IF(BD!P141&lt;&gt;"",BD!P141,".")</f>
        <v>.</v>
      </c>
      <c r="Q141" s="49" t="str">
        <f>UPPER(IF(BD!Q141&lt;&gt;"",BD!Q141,"."))</f>
        <v>.</v>
      </c>
      <c r="R141" s="50" t="str">
        <f>IF(BD!R141&lt;&gt;"",BD!R141,".")</f>
        <v>.</v>
      </c>
      <c r="S141" s="50" t="str">
        <f>IF(BD!S141&lt;&gt;"",BD!S141,".")</f>
        <v>.</v>
      </c>
      <c r="T141" s="50" t="str">
        <f>IF(BD!T141&lt;&gt;"",BD!T141,".")</f>
        <v>.</v>
      </c>
      <c r="U141" s="51" t="str">
        <f>IF(BD!U141&lt;&gt;"",BD!U141,".")</f>
        <v>.</v>
      </c>
      <c r="V141" s="50" t="str">
        <f>IF(BD!V141&lt;&gt;"",BD!V141,".")</f>
        <v>.</v>
      </c>
      <c r="W141" s="50" t="str">
        <f>IF(BD!W141&lt;&gt;"",BD!W141,".")</f>
        <v>.</v>
      </c>
      <c r="X141" s="51" t="str">
        <f>IF(BD!X141&lt;&gt;"",BD!X141,".")</f>
        <v>.</v>
      </c>
      <c r="Y141" s="51" t="str">
        <f>IF(BD!Y141&lt;&gt;"",BD!Y141,".")</f>
        <v>.</v>
      </c>
      <c r="Z141" s="51" t="str">
        <f>IF(BD!Z141&lt;&gt;"",BD!Z141,".")</f>
        <v>.</v>
      </c>
      <c r="AA141" s="51" t="str">
        <f>IF(BD!AA141&lt;&gt;"",BD!AA141,".")</f>
        <v>.</v>
      </c>
      <c r="AB141" s="51" t="str">
        <f>PROPER(IF(BD!AB141&lt;&gt;"",BD!AB141,"."))</f>
        <v>.</v>
      </c>
      <c r="AC141" s="51" t="str">
        <f>PROPER(IF(BD!AC141&lt;&gt;"",BD!AC141,"."))</f>
        <v>.</v>
      </c>
      <c r="AD141" s="51" t="str">
        <f>PROPER(IF(BD!AD141&lt;&gt;"",BD!AD141,"."))</f>
        <v>.</v>
      </c>
      <c r="AE141" s="51" t="str">
        <f>PROPER(IF(BD!AE141&lt;&gt;"",BD!AE141,"."))</f>
        <v>.</v>
      </c>
      <c r="AF141" s="51" t="str">
        <f>PROPER(IF(BD!AF141&lt;&gt;"",BD!AF141,"."))</f>
        <v>.</v>
      </c>
      <c r="AG141" s="51" t="str">
        <f>PROPER(IF(BD!AG141&lt;&gt;"",BD!AG141,"."))</f>
        <v>.</v>
      </c>
      <c r="AH141" s="51" t="str">
        <f>PROPER(IF(BD!AH141&lt;&gt;"",BD!AH141,"."))</f>
        <v>.</v>
      </c>
      <c r="AI141" s="51" t="str">
        <f>PROPER(IF(BD!AI141&lt;&gt;"",BD!AI141,"."))</f>
        <v>.</v>
      </c>
      <c r="AJ141" s="50" t="str">
        <f>IF(BD!AJ141&lt;&gt;"",BD!AJ141,".")</f>
        <v>.</v>
      </c>
      <c r="AK141" s="50" t="str">
        <f>IF(BD!AK141&lt;&gt;"",BD!AK141,".")</f>
        <v>.</v>
      </c>
      <c r="AL141" s="52" t="str">
        <f>IF(BD!AL141&lt;&gt;"",BD!AL141,".")</f>
        <v>.</v>
      </c>
      <c r="AM141" s="52" t="str">
        <f>IF(BD!AM141&lt;&gt;"",BD!AM141,".")</f>
        <v>.</v>
      </c>
      <c r="AN141" s="52" t="str">
        <f>IF(BD!AN141&lt;&gt;"",BD!AN141,".")</f>
        <v>.</v>
      </c>
    </row>
    <row r="142" spans="1:40" x14ac:dyDescent="0.2">
      <c r="A142" s="53" t="str">
        <f>IF(BD!A142&lt;&gt;"",BD!A142,".")</f>
        <v>.</v>
      </c>
      <c r="B142" s="46" t="str">
        <f>IF(BD!B142&lt;&gt;"",BD!B142,".")</f>
        <v>.</v>
      </c>
      <c r="C142" s="50" t="str">
        <f>IF(BD!C142&lt;&gt;"",BD!C142,".")</f>
        <v>.</v>
      </c>
      <c r="D142" s="47" t="str">
        <f>IF(BD!D142&lt;&gt;"",BD!D142,".")</f>
        <v>.</v>
      </c>
      <c r="E142" s="51" t="str">
        <f>IFERROR(VLOOKUP(BD!E142,'Tabla Códigos'!$B$6:$C$13,2,FALSE),".")</f>
        <v>.</v>
      </c>
      <c r="F142" s="51" t="str">
        <f>IFERROR(VLOOKUP(BD!F142,'Tabla Códigos'!$G$6:$H$29,2,FALSE),".")</f>
        <v>.</v>
      </c>
      <c r="G142" s="46" t="str">
        <f>IF(BD!G142&lt;&gt;"",BD!G142,".")</f>
        <v>.</v>
      </c>
      <c r="H142" s="51" t="str">
        <f>IFERROR(VLOOKUP(BD!H142,'Tabla Códigos'!$B$18:$D$59,2,FALSE),".")</f>
        <v>.</v>
      </c>
      <c r="I142" s="47" t="str">
        <f>UPPER(IF(BD!I142&lt;&gt;"",BD!I142,"."))</f>
        <v>.</v>
      </c>
      <c r="J142" s="47" t="str">
        <f>IF(BD!J142&lt;&gt;"",BD!J142,".")</f>
        <v>.</v>
      </c>
      <c r="K142" s="47" t="str">
        <f>IF(BD!K142&lt;&gt;"",BD!K142,".")</f>
        <v>.</v>
      </c>
      <c r="L142" s="47" t="str">
        <f>IF(BD!L142&lt;&gt;"",BD!L142,".")</f>
        <v>.</v>
      </c>
      <c r="M142" s="47" t="str">
        <f>IF(BD!M142&lt;&gt;"",BD!M142,".")</f>
        <v>.</v>
      </c>
      <c r="N142" s="47" t="str">
        <f>IF(BD!N142&lt;&gt;"",BD!N142,".")</f>
        <v>.</v>
      </c>
      <c r="O142" s="47" t="str">
        <f>IF(BD!O142&lt;&gt;"",BD!O142,".")</f>
        <v>.</v>
      </c>
      <c r="P142" s="47" t="str">
        <f>IF(BD!P142&lt;&gt;"",BD!P142,".")</f>
        <v>.</v>
      </c>
      <c r="Q142" s="49" t="str">
        <f>UPPER(IF(BD!Q142&lt;&gt;"",BD!Q142,"."))</f>
        <v>.</v>
      </c>
      <c r="R142" s="50" t="str">
        <f>IF(BD!R142&lt;&gt;"",BD!R142,".")</f>
        <v>.</v>
      </c>
      <c r="S142" s="50" t="str">
        <f>IF(BD!S142&lt;&gt;"",BD!S142,".")</f>
        <v>.</v>
      </c>
      <c r="T142" s="50" t="str">
        <f>IF(BD!T142&lt;&gt;"",BD!T142,".")</f>
        <v>.</v>
      </c>
      <c r="U142" s="51" t="str">
        <f>IF(BD!U142&lt;&gt;"",BD!U142,".")</f>
        <v>.</v>
      </c>
      <c r="V142" s="50" t="str">
        <f>IF(BD!V142&lt;&gt;"",BD!V142,".")</f>
        <v>.</v>
      </c>
      <c r="W142" s="50" t="str">
        <f>IF(BD!W142&lt;&gt;"",BD!W142,".")</f>
        <v>.</v>
      </c>
      <c r="X142" s="51" t="str">
        <f>IF(BD!X142&lt;&gt;"",BD!X142,".")</f>
        <v>.</v>
      </c>
      <c r="Y142" s="51" t="str">
        <f>IF(BD!Y142&lt;&gt;"",BD!Y142,".")</f>
        <v>.</v>
      </c>
      <c r="Z142" s="51" t="str">
        <f>IF(BD!Z142&lt;&gt;"",BD!Z142,".")</f>
        <v>.</v>
      </c>
      <c r="AA142" s="51" t="str">
        <f>IF(BD!AA142&lt;&gt;"",BD!AA142,".")</f>
        <v>.</v>
      </c>
      <c r="AB142" s="51" t="str">
        <f>PROPER(IF(BD!AB142&lt;&gt;"",BD!AB142,"."))</f>
        <v>.</v>
      </c>
      <c r="AC142" s="51" t="str">
        <f>PROPER(IF(BD!AC142&lt;&gt;"",BD!AC142,"."))</f>
        <v>.</v>
      </c>
      <c r="AD142" s="51" t="str">
        <f>PROPER(IF(BD!AD142&lt;&gt;"",BD!AD142,"."))</f>
        <v>.</v>
      </c>
      <c r="AE142" s="51" t="str">
        <f>PROPER(IF(BD!AE142&lt;&gt;"",BD!AE142,"."))</f>
        <v>.</v>
      </c>
      <c r="AF142" s="51" t="str">
        <f>PROPER(IF(BD!AF142&lt;&gt;"",BD!AF142,"."))</f>
        <v>.</v>
      </c>
      <c r="AG142" s="51" t="str">
        <f>PROPER(IF(BD!AG142&lt;&gt;"",BD!AG142,"."))</f>
        <v>.</v>
      </c>
      <c r="AH142" s="51" t="str">
        <f>PROPER(IF(BD!AH142&lt;&gt;"",BD!AH142,"."))</f>
        <v>.</v>
      </c>
      <c r="AI142" s="51" t="str">
        <f>PROPER(IF(BD!AI142&lt;&gt;"",BD!AI142,"."))</f>
        <v>.</v>
      </c>
      <c r="AJ142" s="50" t="str">
        <f>IF(BD!AJ142&lt;&gt;"",BD!AJ142,".")</f>
        <v>.</v>
      </c>
      <c r="AK142" s="50" t="str">
        <f>IF(BD!AK142&lt;&gt;"",BD!AK142,".")</f>
        <v>.</v>
      </c>
      <c r="AL142" s="52" t="str">
        <f>IF(BD!AL142&lt;&gt;"",BD!AL142,".")</f>
        <v>.</v>
      </c>
      <c r="AM142" s="52" t="str">
        <f>IF(BD!AM142&lt;&gt;"",BD!AM142,".")</f>
        <v>.</v>
      </c>
      <c r="AN142" s="52" t="str">
        <f>IF(BD!AN142&lt;&gt;"",BD!AN142,".")</f>
        <v>.</v>
      </c>
    </row>
    <row r="143" spans="1:40" x14ac:dyDescent="0.2">
      <c r="A143" s="53" t="str">
        <f>IF(BD!A143&lt;&gt;"",BD!A143,".")</f>
        <v>.</v>
      </c>
      <c r="B143" s="46" t="str">
        <f>IF(BD!B143&lt;&gt;"",BD!B143,".")</f>
        <v>.</v>
      </c>
      <c r="C143" s="50" t="str">
        <f>IF(BD!C143&lt;&gt;"",BD!C143,".")</f>
        <v>.</v>
      </c>
      <c r="D143" s="47" t="str">
        <f>IF(BD!D143&lt;&gt;"",BD!D143,".")</f>
        <v>.</v>
      </c>
      <c r="E143" s="51" t="str">
        <f>IFERROR(VLOOKUP(BD!E143,'Tabla Códigos'!$B$6:$C$13,2,FALSE),".")</f>
        <v>.</v>
      </c>
      <c r="F143" s="51" t="str">
        <f>IFERROR(VLOOKUP(BD!F143,'Tabla Códigos'!$G$6:$H$29,2,FALSE),".")</f>
        <v>.</v>
      </c>
      <c r="G143" s="46" t="str">
        <f>IF(BD!G143&lt;&gt;"",BD!G143,".")</f>
        <v>.</v>
      </c>
      <c r="H143" s="51" t="str">
        <f>IFERROR(VLOOKUP(BD!H143,'Tabla Códigos'!$B$18:$D$59,2,FALSE),".")</f>
        <v>.</v>
      </c>
      <c r="I143" s="47" t="str">
        <f>UPPER(IF(BD!I143&lt;&gt;"",BD!I143,"."))</f>
        <v>.</v>
      </c>
      <c r="J143" s="47" t="str">
        <f>IF(BD!J143&lt;&gt;"",BD!J143,".")</f>
        <v>.</v>
      </c>
      <c r="K143" s="47" t="str">
        <f>IF(BD!K143&lt;&gt;"",BD!K143,".")</f>
        <v>.</v>
      </c>
      <c r="L143" s="47" t="str">
        <f>IF(BD!L143&lt;&gt;"",BD!L143,".")</f>
        <v>.</v>
      </c>
      <c r="M143" s="47" t="str">
        <f>IF(BD!M143&lt;&gt;"",BD!M143,".")</f>
        <v>.</v>
      </c>
      <c r="N143" s="47" t="str">
        <f>IF(BD!N143&lt;&gt;"",BD!N143,".")</f>
        <v>.</v>
      </c>
      <c r="O143" s="47" t="str">
        <f>IF(BD!O143&lt;&gt;"",BD!O143,".")</f>
        <v>.</v>
      </c>
      <c r="P143" s="47" t="str">
        <f>IF(BD!P143&lt;&gt;"",BD!P143,".")</f>
        <v>.</v>
      </c>
      <c r="Q143" s="49" t="str">
        <f>UPPER(IF(BD!Q143&lt;&gt;"",BD!Q143,"."))</f>
        <v>.</v>
      </c>
      <c r="R143" s="50" t="str">
        <f>IF(BD!R143&lt;&gt;"",BD!R143,".")</f>
        <v>.</v>
      </c>
      <c r="S143" s="50" t="str">
        <f>IF(BD!S143&lt;&gt;"",BD!S143,".")</f>
        <v>.</v>
      </c>
      <c r="T143" s="50" t="str">
        <f>IF(BD!T143&lt;&gt;"",BD!T143,".")</f>
        <v>.</v>
      </c>
      <c r="U143" s="51" t="str">
        <f>IF(BD!U143&lt;&gt;"",BD!U143,".")</f>
        <v>.</v>
      </c>
      <c r="V143" s="50" t="str">
        <f>IF(BD!V143&lt;&gt;"",BD!V143,".")</f>
        <v>.</v>
      </c>
      <c r="W143" s="50" t="str">
        <f>IF(BD!W143&lt;&gt;"",BD!W143,".")</f>
        <v>.</v>
      </c>
      <c r="X143" s="51" t="str">
        <f>IF(BD!X143&lt;&gt;"",BD!X143,".")</f>
        <v>.</v>
      </c>
      <c r="Y143" s="51" t="str">
        <f>IF(BD!Y143&lt;&gt;"",BD!Y143,".")</f>
        <v>.</v>
      </c>
      <c r="Z143" s="51" t="str">
        <f>IF(BD!Z143&lt;&gt;"",BD!Z143,".")</f>
        <v>.</v>
      </c>
      <c r="AA143" s="51" t="str">
        <f>IF(BD!AA143&lt;&gt;"",BD!AA143,".")</f>
        <v>.</v>
      </c>
      <c r="AB143" s="51" t="str">
        <f>PROPER(IF(BD!AB143&lt;&gt;"",BD!AB143,"."))</f>
        <v>.</v>
      </c>
      <c r="AC143" s="51" t="str">
        <f>PROPER(IF(BD!AC143&lt;&gt;"",BD!AC143,"."))</f>
        <v>.</v>
      </c>
      <c r="AD143" s="51" t="str">
        <f>PROPER(IF(BD!AD143&lt;&gt;"",BD!AD143,"."))</f>
        <v>.</v>
      </c>
      <c r="AE143" s="51" t="str">
        <f>PROPER(IF(BD!AE143&lt;&gt;"",BD!AE143,"."))</f>
        <v>.</v>
      </c>
      <c r="AF143" s="51" t="str">
        <f>PROPER(IF(BD!AF143&lt;&gt;"",BD!AF143,"."))</f>
        <v>.</v>
      </c>
      <c r="AG143" s="51" t="str">
        <f>PROPER(IF(BD!AG143&lt;&gt;"",BD!AG143,"."))</f>
        <v>.</v>
      </c>
      <c r="AH143" s="51" t="str">
        <f>PROPER(IF(BD!AH143&lt;&gt;"",BD!AH143,"."))</f>
        <v>.</v>
      </c>
      <c r="AI143" s="51" t="str">
        <f>PROPER(IF(BD!AI143&lt;&gt;"",BD!AI143,"."))</f>
        <v>.</v>
      </c>
      <c r="AJ143" s="50" t="str">
        <f>IF(BD!AJ143&lt;&gt;"",BD!AJ143,".")</f>
        <v>.</v>
      </c>
      <c r="AK143" s="50" t="str">
        <f>IF(BD!AK143&lt;&gt;"",BD!AK143,".")</f>
        <v>.</v>
      </c>
      <c r="AL143" s="52" t="str">
        <f>IF(BD!AL143&lt;&gt;"",BD!AL143,".")</f>
        <v>.</v>
      </c>
      <c r="AM143" s="52" t="str">
        <f>IF(BD!AM143&lt;&gt;"",BD!AM143,".")</f>
        <v>.</v>
      </c>
      <c r="AN143" s="52" t="str">
        <f>IF(BD!AN143&lt;&gt;"",BD!AN143,".")</f>
        <v>.</v>
      </c>
    </row>
    <row r="144" spans="1:40" x14ac:dyDescent="0.2">
      <c r="A144" s="53" t="str">
        <f>IF(BD!A144&lt;&gt;"",BD!A144,".")</f>
        <v>.</v>
      </c>
      <c r="B144" s="46" t="str">
        <f>IF(BD!B144&lt;&gt;"",BD!B144,".")</f>
        <v>.</v>
      </c>
      <c r="C144" s="50" t="str">
        <f>IF(BD!C144&lt;&gt;"",BD!C144,".")</f>
        <v>.</v>
      </c>
      <c r="D144" s="47" t="str">
        <f>IF(BD!D144&lt;&gt;"",BD!D144,".")</f>
        <v>.</v>
      </c>
      <c r="E144" s="51" t="str">
        <f>IFERROR(VLOOKUP(BD!E144,'Tabla Códigos'!$B$6:$C$13,2,FALSE),".")</f>
        <v>.</v>
      </c>
      <c r="F144" s="51" t="str">
        <f>IFERROR(VLOOKUP(BD!F144,'Tabla Códigos'!$G$6:$H$29,2,FALSE),".")</f>
        <v>.</v>
      </c>
      <c r="G144" s="46" t="str">
        <f>IF(BD!G144&lt;&gt;"",BD!G144,".")</f>
        <v>.</v>
      </c>
      <c r="H144" s="51" t="str">
        <f>IFERROR(VLOOKUP(BD!H144,'Tabla Códigos'!$B$18:$D$59,2,FALSE),".")</f>
        <v>.</v>
      </c>
      <c r="I144" s="47" t="str">
        <f>UPPER(IF(BD!I144&lt;&gt;"",BD!I144,"."))</f>
        <v>.</v>
      </c>
      <c r="J144" s="47" t="str">
        <f>IF(BD!J144&lt;&gt;"",BD!J144,".")</f>
        <v>.</v>
      </c>
      <c r="K144" s="47" t="str">
        <f>IF(BD!K144&lt;&gt;"",BD!K144,".")</f>
        <v>.</v>
      </c>
      <c r="L144" s="47" t="str">
        <f>IF(BD!L144&lt;&gt;"",BD!L144,".")</f>
        <v>.</v>
      </c>
      <c r="M144" s="47" t="str">
        <f>IF(BD!M144&lt;&gt;"",BD!M144,".")</f>
        <v>.</v>
      </c>
      <c r="N144" s="47" t="str">
        <f>IF(BD!N144&lt;&gt;"",BD!N144,".")</f>
        <v>.</v>
      </c>
      <c r="O144" s="47" t="str">
        <f>IF(BD!O144&lt;&gt;"",BD!O144,".")</f>
        <v>.</v>
      </c>
      <c r="P144" s="47" t="str">
        <f>IF(BD!P144&lt;&gt;"",BD!P144,".")</f>
        <v>.</v>
      </c>
      <c r="Q144" s="49" t="str">
        <f>UPPER(IF(BD!Q144&lt;&gt;"",BD!Q144,"."))</f>
        <v>.</v>
      </c>
      <c r="R144" s="50" t="str">
        <f>IF(BD!R144&lt;&gt;"",BD!R144,".")</f>
        <v>.</v>
      </c>
      <c r="S144" s="50" t="str">
        <f>IF(BD!S144&lt;&gt;"",BD!S144,".")</f>
        <v>.</v>
      </c>
      <c r="T144" s="50" t="str">
        <f>IF(BD!T144&lt;&gt;"",BD!T144,".")</f>
        <v>.</v>
      </c>
      <c r="U144" s="51" t="str">
        <f>IF(BD!U144&lt;&gt;"",BD!U144,".")</f>
        <v>.</v>
      </c>
      <c r="V144" s="50" t="str">
        <f>IF(BD!V144&lt;&gt;"",BD!V144,".")</f>
        <v>.</v>
      </c>
      <c r="W144" s="50" t="str">
        <f>IF(BD!W144&lt;&gt;"",BD!W144,".")</f>
        <v>.</v>
      </c>
      <c r="X144" s="51" t="str">
        <f>IF(BD!X144&lt;&gt;"",BD!X144,".")</f>
        <v>.</v>
      </c>
      <c r="Y144" s="51" t="str">
        <f>IF(BD!Y144&lt;&gt;"",BD!Y144,".")</f>
        <v>.</v>
      </c>
      <c r="Z144" s="51" t="str">
        <f>IF(BD!Z144&lt;&gt;"",BD!Z144,".")</f>
        <v>.</v>
      </c>
      <c r="AA144" s="51" t="str">
        <f>IF(BD!AA144&lt;&gt;"",BD!AA144,".")</f>
        <v>.</v>
      </c>
      <c r="AB144" s="51" t="str">
        <f>PROPER(IF(BD!AB144&lt;&gt;"",BD!AB144,"."))</f>
        <v>.</v>
      </c>
      <c r="AC144" s="51" t="str">
        <f>PROPER(IF(BD!AC144&lt;&gt;"",BD!AC144,"."))</f>
        <v>.</v>
      </c>
      <c r="AD144" s="51" t="str">
        <f>PROPER(IF(BD!AD144&lt;&gt;"",BD!AD144,"."))</f>
        <v>.</v>
      </c>
      <c r="AE144" s="51" t="str">
        <f>PROPER(IF(BD!AE144&lt;&gt;"",BD!AE144,"."))</f>
        <v>.</v>
      </c>
      <c r="AF144" s="51" t="str">
        <f>PROPER(IF(BD!AF144&lt;&gt;"",BD!AF144,"."))</f>
        <v>.</v>
      </c>
      <c r="AG144" s="51" t="str">
        <f>PROPER(IF(BD!AG144&lt;&gt;"",BD!AG144,"."))</f>
        <v>.</v>
      </c>
      <c r="AH144" s="51" t="str">
        <f>PROPER(IF(BD!AH144&lt;&gt;"",BD!AH144,"."))</f>
        <v>.</v>
      </c>
      <c r="AI144" s="51" t="str">
        <f>PROPER(IF(BD!AI144&lt;&gt;"",BD!AI144,"."))</f>
        <v>.</v>
      </c>
      <c r="AJ144" s="50" t="str">
        <f>IF(BD!AJ144&lt;&gt;"",BD!AJ144,".")</f>
        <v>.</v>
      </c>
      <c r="AK144" s="50" t="str">
        <f>IF(BD!AK144&lt;&gt;"",BD!AK144,".")</f>
        <v>.</v>
      </c>
      <c r="AL144" s="52" t="str">
        <f>IF(BD!AL144&lt;&gt;"",BD!AL144,".")</f>
        <v>.</v>
      </c>
      <c r="AM144" s="52" t="str">
        <f>IF(BD!AM144&lt;&gt;"",BD!AM144,".")</f>
        <v>.</v>
      </c>
      <c r="AN144" s="52" t="str">
        <f>IF(BD!AN144&lt;&gt;"",BD!AN144,".")</f>
        <v>.</v>
      </c>
    </row>
    <row r="145" spans="1:40" x14ac:dyDescent="0.2">
      <c r="A145" s="53" t="str">
        <f>IF(BD!A145&lt;&gt;"",BD!A145,".")</f>
        <v>.</v>
      </c>
      <c r="B145" s="46" t="str">
        <f>IF(BD!B145&lt;&gt;"",BD!B145,".")</f>
        <v>.</v>
      </c>
      <c r="C145" s="50" t="str">
        <f>IF(BD!C145&lt;&gt;"",BD!C145,".")</f>
        <v>.</v>
      </c>
      <c r="D145" s="47" t="str">
        <f>IF(BD!D145&lt;&gt;"",BD!D145,".")</f>
        <v>.</v>
      </c>
      <c r="E145" s="51" t="str">
        <f>IFERROR(VLOOKUP(BD!E145,'Tabla Códigos'!$B$6:$C$13,2,FALSE),".")</f>
        <v>.</v>
      </c>
      <c r="F145" s="51" t="str">
        <f>IFERROR(VLOOKUP(BD!F145,'Tabla Códigos'!$G$6:$H$29,2,FALSE),".")</f>
        <v>.</v>
      </c>
      <c r="G145" s="46" t="str">
        <f>IF(BD!G145&lt;&gt;"",BD!G145,".")</f>
        <v>.</v>
      </c>
      <c r="H145" s="51" t="str">
        <f>IFERROR(VLOOKUP(BD!H145,'Tabla Códigos'!$B$18:$D$59,2,FALSE),".")</f>
        <v>.</v>
      </c>
      <c r="I145" s="47" t="str">
        <f>UPPER(IF(BD!I145&lt;&gt;"",BD!I145,"."))</f>
        <v>.</v>
      </c>
      <c r="J145" s="47" t="str">
        <f>IF(BD!J145&lt;&gt;"",BD!J145,".")</f>
        <v>.</v>
      </c>
      <c r="K145" s="47" t="str">
        <f>IF(BD!K145&lt;&gt;"",BD!K145,".")</f>
        <v>.</v>
      </c>
      <c r="L145" s="47" t="str">
        <f>IF(BD!L145&lt;&gt;"",BD!L145,".")</f>
        <v>.</v>
      </c>
      <c r="M145" s="47" t="str">
        <f>IF(BD!M145&lt;&gt;"",BD!M145,".")</f>
        <v>.</v>
      </c>
      <c r="N145" s="47" t="str">
        <f>IF(BD!N145&lt;&gt;"",BD!N145,".")</f>
        <v>.</v>
      </c>
      <c r="O145" s="47" t="str">
        <f>IF(BD!O145&lt;&gt;"",BD!O145,".")</f>
        <v>.</v>
      </c>
      <c r="P145" s="47" t="str">
        <f>IF(BD!P145&lt;&gt;"",BD!P145,".")</f>
        <v>.</v>
      </c>
      <c r="Q145" s="49" t="str">
        <f>UPPER(IF(BD!Q145&lt;&gt;"",BD!Q145,"."))</f>
        <v>.</v>
      </c>
      <c r="R145" s="50" t="str">
        <f>IF(BD!R145&lt;&gt;"",BD!R145,".")</f>
        <v>.</v>
      </c>
      <c r="S145" s="50" t="str">
        <f>IF(BD!S145&lt;&gt;"",BD!S145,".")</f>
        <v>.</v>
      </c>
      <c r="T145" s="50" t="str">
        <f>IF(BD!T145&lt;&gt;"",BD!T145,".")</f>
        <v>.</v>
      </c>
      <c r="U145" s="51" t="str">
        <f>IF(BD!U145&lt;&gt;"",BD!U145,".")</f>
        <v>.</v>
      </c>
      <c r="V145" s="50" t="str">
        <f>IF(BD!V145&lt;&gt;"",BD!V145,".")</f>
        <v>.</v>
      </c>
      <c r="W145" s="50" t="str">
        <f>IF(BD!W145&lt;&gt;"",BD!W145,".")</f>
        <v>.</v>
      </c>
      <c r="X145" s="51" t="str">
        <f>IF(BD!X145&lt;&gt;"",BD!X145,".")</f>
        <v>.</v>
      </c>
      <c r="Y145" s="51" t="str">
        <f>IF(BD!Y145&lt;&gt;"",BD!Y145,".")</f>
        <v>.</v>
      </c>
      <c r="Z145" s="51" t="str">
        <f>IF(BD!Z145&lt;&gt;"",BD!Z145,".")</f>
        <v>.</v>
      </c>
      <c r="AA145" s="51" t="str">
        <f>IF(BD!AA145&lt;&gt;"",BD!AA145,".")</f>
        <v>.</v>
      </c>
      <c r="AB145" s="51" t="str">
        <f>PROPER(IF(BD!AB145&lt;&gt;"",BD!AB145,"."))</f>
        <v>.</v>
      </c>
      <c r="AC145" s="51" t="str">
        <f>PROPER(IF(BD!AC145&lt;&gt;"",BD!AC145,"."))</f>
        <v>.</v>
      </c>
      <c r="AD145" s="51" t="str">
        <f>PROPER(IF(BD!AD145&lt;&gt;"",BD!AD145,"."))</f>
        <v>.</v>
      </c>
      <c r="AE145" s="51" t="str">
        <f>PROPER(IF(BD!AE145&lt;&gt;"",BD!AE145,"."))</f>
        <v>.</v>
      </c>
      <c r="AF145" s="51" t="str">
        <f>PROPER(IF(BD!AF145&lt;&gt;"",BD!AF145,"."))</f>
        <v>.</v>
      </c>
      <c r="AG145" s="51" t="str">
        <f>PROPER(IF(BD!AG145&lt;&gt;"",BD!AG145,"."))</f>
        <v>.</v>
      </c>
      <c r="AH145" s="51" t="str">
        <f>PROPER(IF(BD!AH145&lt;&gt;"",BD!AH145,"."))</f>
        <v>.</v>
      </c>
      <c r="AI145" s="51" t="str">
        <f>PROPER(IF(BD!AI145&lt;&gt;"",BD!AI145,"."))</f>
        <v>.</v>
      </c>
      <c r="AJ145" s="50" t="str">
        <f>IF(BD!AJ145&lt;&gt;"",BD!AJ145,".")</f>
        <v>.</v>
      </c>
      <c r="AK145" s="50" t="str">
        <f>IF(BD!AK145&lt;&gt;"",BD!AK145,".")</f>
        <v>.</v>
      </c>
      <c r="AL145" s="52" t="str">
        <f>IF(BD!AL145&lt;&gt;"",BD!AL145,".")</f>
        <v>.</v>
      </c>
      <c r="AM145" s="52" t="str">
        <f>IF(BD!AM145&lt;&gt;"",BD!AM145,".")</f>
        <v>.</v>
      </c>
      <c r="AN145" s="52" t="str">
        <f>IF(BD!AN145&lt;&gt;"",BD!AN145,".")</f>
        <v>.</v>
      </c>
    </row>
    <row r="146" spans="1:40" x14ac:dyDescent="0.2">
      <c r="A146" s="53" t="str">
        <f>IF(BD!A146&lt;&gt;"",BD!A146,".")</f>
        <v>.</v>
      </c>
      <c r="B146" s="46" t="str">
        <f>IF(BD!B146&lt;&gt;"",BD!B146,".")</f>
        <v>.</v>
      </c>
      <c r="C146" s="50" t="str">
        <f>IF(BD!C146&lt;&gt;"",BD!C146,".")</f>
        <v>.</v>
      </c>
      <c r="D146" s="47" t="str">
        <f>IF(BD!D146&lt;&gt;"",BD!D146,".")</f>
        <v>.</v>
      </c>
      <c r="E146" s="51" t="str">
        <f>IFERROR(VLOOKUP(BD!E146,'Tabla Códigos'!$B$6:$C$13,2,FALSE),".")</f>
        <v>.</v>
      </c>
      <c r="F146" s="51" t="str">
        <f>IFERROR(VLOOKUP(BD!F146,'Tabla Códigos'!$G$6:$H$29,2,FALSE),".")</f>
        <v>.</v>
      </c>
      <c r="G146" s="46" t="str">
        <f>IF(BD!G146&lt;&gt;"",BD!G146,".")</f>
        <v>.</v>
      </c>
      <c r="H146" s="51" t="str">
        <f>IFERROR(VLOOKUP(BD!H146,'Tabla Códigos'!$B$18:$D$59,2,FALSE),".")</f>
        <v>.</v>
      </c>
      <c r="I146" s="47" t="str">
        <f>UPPER(IF(BD!I146&lt;&gt;"",BD!I146,"."))</f>
        <v>.</v>
      </c>
      <c r="J146" s="47" t="str">
        <f>IF(BD!J146&lt;&gt;"",BD!J146,".")</f>
        <v>.</v>
      </c>
      <c r="K146" s="47" t="str">
        <f>IF(BD!K146&lt;&gt;"",BD!K146,".")</f>
        <v>.</v>
      </c>
      <c r="L146" s="47" t="str">
        <f>IF(BD!L146&lt;&gt;"",BD!L146,".")</f>
        <v>.</v>
      </c>
      <c r="M146" s="47" t="str">
        <f>IF(BD!M146&lt;&gt;"",BD!M146,".")</f>
        <v>.</v>
      </c>
      <c r="N146" s="47" t="str">
        <f>IF(BD!N146&lt;&gt;"",BD!N146,".")</f>
        <v>.</v>
      </c>
      <c r="O146" s="47" t="str">
        <f>IF(BD!O146&lt;&gt;"",BD!O146,".")</f>
        <v>.</v>
      </c>
      <c r="P146" s="47" t="str">
        <f>IF(BD!P146&lt;&gt;"",BD!P146,".")</f>
        <v>.</v>
      </c>
      <c r="Q146" s="49" t="str">
        <f>UPPER(IF(BD!Q146&lt;&gt;"",BD!Q146,"."))</f>
        <v>.</v>
      </c>
      <c r="R146" s="50" t="str">
        <f>IF(BD!R146&lt;&gt;"",BD!R146,".")</f>
        <v>.</v>
      </c>
      <c r="S146" s="50" t="str">
        <f>IF(BD!S146&lt;&gt;"",BD!S146,".")</f>
        <v>.</v>
      </c>
      <c r="T146" s="50" t="str">
        <f>IF(BD!T146&lt;&gt;"",BD!T146,".")</f>
        <v>.</v>
      </c>
      <c r="U146" s="51" t="str">
        <f>IF(BD!U146&lt;&gt;"",BD!U146,".")</f>
        <v>.</v>
      </c>
      <c r="V146" s="50" t="str">
        <f>IF(BD!V146&lt;&gt;"",BD!V146,".")</f>
        <v>.</v>
      </c>
      <c r="W146" s="50" t="str">
        <f>IF(BD!W146&lt;&gt;"",BD!W146,".")</f>
        <v>.</v>
      </c>
      <c r="X146" s="51" t="str">
        <f>IF(BD!X146&lt;&gt;"",BD!X146,".")</f>
        <v>.</v>
      </c>
      <c r="Y146" s="51" t="str">
        <f>IF(BD!Y146&lt;&gt;"",BD!Y146,".")</f>
        <v>.</v>
      </c>
      <c r="Z146" s="51" t="str">
        <f>IF(BD!Z146&lt;&gt;"",BD!Z146,".")</f>
        <v>.</v>
      </c>
      <c r="AA146" s="51" t="str">
        <f>IF(BD!AA146&lt;&gt;"",BD!AA146,".")</f>
        <v>.</v>
      </c>
      <c r="AB146" s="51" t="str">
        <f>PROPER(IF(BD!AB146&lt;&gt;"",BD!AB146,"."))</f>
        <v>.</v>
      </c>
      <c r="AC146" s="51" t="str">
        <f>PROPER(IF(BD!AC146&lt;&gt;"",BD!AC146,"."))</f>
        <v>.</v>
      </c>
      <c r="AD146" s="51" t="str">
        <f>PROPER(IF(BD!AD146&lt;&gt;"",BD!AD146,"."))</f>
        <v>.</v>
      </c>
      <c r="AE146" s="51" t="str">
        <f>PROPER(IF(BD!AE146&lt;&gt;"",BD!AE146,"."))</f>
        <v>.</v>
      </c>
      <c r="AF146" s="51" t="str">
        <f>PROPER(IF(BD!AF146&lt;&gt;"",BD!AF146,"."))</f>
        <v>.</v>
      </c>
      <c r="AG146" s="51" t="str">
        <f>PROPER(IF(BD!AG146&lt;&gt;"",BD!AG146,"."))</f>
        <v>.</v>
      </c>
      <c r="AH146" s="51" t="str">
        <f>PROPER(IF(BD!AH146&lt;&gt;"",BD!AH146,"."))</f>
        <v>.</v>
      </c>
      <c r="AI146" s="51" t="str">
        <f>PROPER(IF(BD!AI146&lt;&gt;"",BD!AI146,"."))</f>
        <v>.</v>
      </c>
      <c r="AJ146" s="50" t="str">
        <f>IF(BD!AJ146&lt;&gt;"",BD!AJ146,".")</f>
        <v>.</v>
      </c>
      <c r="AK146" s="50" t="str">
        <f>IF(BD!AK146&lt;&gt;"",BD!AK146,".")</f>
        <v>.</v>
      </c>
      <c r="AL146" s="52" t="str">
        <f>IF(BD!AL146&lt;&gt;"",BD!AL146,".")</f>
        <v>.</v>
      </c>
      <c r="AM146" s="52" t="str">
        <f>IF(BD!AM146&lt;&gt;"",BD!AM146,".")</f>
        <v>.</v>
      </c>
      <c r="AN146" s="52" t="str">
        <f>IF(BD!AN146&lt;&gt;"",BD!AN146,".")</f>
        <v>.</v>
      </c>
    </row>
    <row r="147" spans="1:40" x14ac:dyDescent="0.2">
      <c r="A147" s="53" t="str">
        <f>IF(BD!A147&lt;&gt;"",BD!A147,".")</f>
        <v>.</v>
      </c>
      <c r="B147" s="46" t="str">
        <f>IF(BD!B147&lt;&gt;"",BD!B147,".")</f>
        <v>.</v>
      </c>
      <c r="C147" s="50" t="str">
        <f>IF(BD!C147&lt;&gt;"",BD!C147,".")</f>
        <v>.</v>
      </c>
      <c r="D147" s="47" t="str">
        <f>IF(BD!D147&lt;&gt;"",BD!D147,".")</f>
        <v>.</v>
      </c>
      <c r="E147" s="51" t="str">
        <f>IFERROR(VLOOKUP(BD!E147,'Tabla Códigos'!$B$6:$C$13,2,FALSE),".")</f>
        <v>.</v>
      </c>
      <c r="F147" s="51" t="str">
        <f>IFERROR(VLOOKUP(BD!F147,'Tabla Códigos'!$G$6:$H$29,2,FALSE),".")</f>
        <v>.</v>
      </c>
      <c r="G147" s="46" t="str">
        <f>IF(BD!G147&lt;&gt;"",BD!G147,".")</f>
        <v>.</v>
      </c>
      <c r="H147" s="51" t="str">
        <f>IFERROR(VLOOKUP(BD!H147,'Tabla Códigos'!$B$18:$D$59,2,FALSE),".")</f>
        <v>.</v>
      </c>
      <c r="I147" s="47" t="str">
        <f>UPPER(IF(BD!I147&lt;&gt;"",BD!I147,"."))</f>
        <v>.</v>
      </c>
      <c r="J147" s="47" t="str">
        <f>IF(BD!J147&lt;&gt;"",BD!J147,".")</f>
        <v>.</v>
      </c>
      <c r="K147" s="47" t="str">
        <f>IF(BD!K147&lt;&gt;"",BD!K147,".")</f>
        <v>.</v>
      </c>
      <c r="L147" s="47" t="str">
        <f>IF(BD!L147&lt;&gt;"",BD!L147,".")</f>
        <v>.</v>
      </c>
      <c r="M147" s="47" t="str">
        <f>IF(BD!M147&lt;&gt;"",BD!M147,".")</f>
        <v>.</v>
      </c>
      <c r="N147" s="47" t="str">
        <f>IF(BD!N147&lt;&gt;"",BD!N147,".")</f>
        <v>.</v>
      </c>
      <c r="O147" s="47" t="str">
        <f>IF(BD!O147&lt;&gt;"",BD!O147,".")</f>
        <v>.</v>
      </c>
      <c r="P147" s="47" t="str">
        <f>IF(BD!P147&lt;&gt;"",BD!P147,".")</f>
        <v>.</v>
      </c>
      <c r="Q147" s="49" t="str">
        <f>UPPER(IF(BD!Q147&lt;&gt;"",BD!Q147,"."))</f>
        <v>.</v>
      </c>
      <c r="R147" s="50" t="str">
        <f>IF(BD!R147&lt;&gt;"",BD!R147,".")</f>
        <v>.</v>
      </c>
      <c r="S147" s="50" t="str">
        <f>IF(BD!S147&lt;&gt;"",BD!S147,".")</f>
        <v>.</v>
      </c>
      <c r="T147" s="50" t="str">
        <f>IF(BD!T147&lt;&gt;"",BD!T147,".")</f>
        <v>.</v>
      </c>
      <c r="U147" s="51" t="str">
        <f>IF(BD!U147&lt;&gt;"",BD!U147,".")</f>
        <v>.</v>
      </c>
      <c r="V147" s="50" t="str">
        <f>IF(BD!V147&lt;&gt;"",BD!V147,".")</f>
        <v>.</v>
      </c>
      <c r="W147" s="50" t="str">
        <f>IF(BD!W147&lt;&gt;"",BD!W147,".")</f>
        <v>.</v>
      </c>
      <c r="X147" s="51" t="str">
        <f>IF(BD!X147&lt;&gt;"",BD!X147,".")</f>
        <v>.</v>
      </c>
      <c r="Y147" s="51" t="str">
        <f>IF(BD!Y147&lt;&gt;"",BD!Y147,".")</f>
        <v>.</v>
      </c>
      <c r="Z147" s="51" t="str">
        <f>IF(BD!Z147&lt;&gt;"",BD!Z147,".")</f>
        <v>.</v>
      </c>
      <c r="AA147" s="51" t="str">
        <f>IF(BD!AA147&lt;&gt;"",BD!AA147,".")</f>
        <v>.</v>
      </c>
      <c r="AB147" s="51" t="str">
        <f>PROPER(IF(BD!AB147&lt;&gt;"",BD!AB147,"."))</f>
        <v>.</v>
      </c>
      <c r="AC147" s="51" t="str">
        <f>PROPER(IF(BD!AC147&lt;&gt;"",BD!AC147,"."))</f>
        <v>.</v>
      </c>
      <c r="AD147" s="51" t="str">
        <f>PROPER(IF(BD!AD147&lt;&gt;"",BD!AD147,"."))</f>
        <v>.</v>
      </c>
      <c r="AE147" s="51" t="str">
        <f>PROPER(IF(BD!AE147&lt;&gt;"",BD!AE147,"."))</f>
        <v>.</v>
      </c>
      <c r="AF147" s="51" t="str">
        <f>PROPER(IF(BD!AF147&lt;&gt;"",BD!AF147,"."))</f>
        <v>.</v>
      </c>
      <c r="AG147" s="51" t="str">
        <f>PROPER(IF(BD!AG147&lt;&gt;"",BD!AG147,"."))</f>
        <v>.</v>
      </c>
      <c r="AH147" s="51" t="str">
        <f>PROPER(IF(BD!AH147&lt;&gt;"",BD!AH147,"."))</f>
        <v>.</v>
      </c>
      <c r="AI147" s="51" t="str">
        <f>PROPER(IF(BD!AI147&lt;&gt;"",BD!AI147,"."))</f>
        <v>.</v>
      </c>
      <c r="AJ147" s="50" t="str">
        <f>IF(BD!AJ147&lt;&gt;"",BD!AJ147,".")</f>
        <v>.</v>
      </c>
      <c r="AK147" s="50" t="str">
        <f>IF(BD!AK147&lt;&gt;"",BD!AK147,".")</f>
        <v>.</v>
      </c>
      <c r="AL147" s="52" t="str">
        <f>IF(BD!AL147&lt;&gt;"",BD!AL147,".")</f>
        <v>.</v>
      </c>
      <c r="AM147" s="52" t="str">
        <f>IF(BD!AM147&lt;&gt;"",BD!AM147,".")</f>
        <v>.</v>
      </c>
      <c r="AN147" s="52" t="str">
        <f>IF(BD!AN147&lt;&gt;"",BD!AN147,".")</f>
        <v>.</v>
      </c>
    </row>
    <row r="148" spans="1:40" x14ac:dyDescent="0.2">
      <c r="A148" s="53" t="str">
        <f>IF(BD!A148&lt;&gt;"",BD!A148,".")</f>
        <v>.</v>
      </c>
      <c r="B148" s="46" t="str">
        <f>IF(BD!B148&lt;&gt;"",BD!B148,".")</f>
        <v>.</v>
      </c>
      <c r="C148" s="50" t="str">
        <f>IF(BD!C148&lt;&gt;"",BD!C148,".")</f>
        <v>.</v>
      </c>
      <c r="D148" s="47" t="str">
        <f>IF(BD!D148&lt;&gt;"",BD!D148,".")</f>
        <v>.</v>
      </c>
      <c r="E148" s="51" t="str">
        <f>IFERROR(VLOOKUP(BD!E148,'Tabla Códigos'!$B$6:$C$13,2,FALSE),".")</f>
        <v>.</v>
      </c>
      <c r="F148" s="51" t="str">
        <f>IFERROR(VLOOKUP(BD!F148,'Tabla Códigos'!$G$6:$H$29,2,FALSE),".")</f>
        <v>.</v>
      </c>
      <c r="G148" s="46" t="str">
        <f>IF(BD!G148&lt;&gt;"",BD!G148,".")</f>
        <v>.</v>
      </c>
      <c r="H148" s="51" t="str">
        <f>IFERROR(VLOOKUP(BD!H148,'Tabla Códigos'!$B$18:$D$59,2,FALSE),".")</f>
        <v>.</v>
      </c>
      <c r="I148" s="47" t="str">
        <f>UPPER(IF(BD!I148&lt;&gt;"",BD!I148,"."))</f>
        <v>.</v>
      </c>
      <c r="J148" s="47" t="str">
        <f>IF(BD!J148&lt;&gt;"",BD!J148,".")</f>
        <v>.</v>
      </c>
      <c r="K148" s="47" t="str">
        <f>IF(BD!K148&lt;&gt;"",BD!K148,".")</f>
        <v>.</v>
      </c>
      <c r="L148" s="47" t="str">
        <f>IF(BD!L148&lt;&gt;"",BD!L148,".")</f>
        <v>.</v>
      </c>
      <c r="M148" s="47" t="str">
        <f>IF(BD!M148&lt;&gt;"",BD!M148,".")</f>
        <v>.</v>
      </c>
      <c r="N148" s="47" t="str">
        <f>IF(BD!N148&lt;&gt;"",BD!N148,".")</f>
        <v>.</v>
      </c>
      <c r="O148" s="47" t="str">
        <f>IF(BD!O148&lt;&gt;"",BD!O148,".")</f>
        <v>.</v>
      </c>
      <c r="P148" s="47" t="str">
        <f>IF(BD!P148&lt;&gt;"",BD!P148,".")</f>
        <v>.</v>
      </c>
      <c r="Q148" s="49" t="str">
        <f>UPPER(IF(BD!Q148&lt;&gt;"",BD!Q148,"."))</f>
        <v>.</v>
      </c>
      <c r="R148" s="50" t="str">
        <f>IF(BD!R148&lt;&gt;"",BD!R148,".")</f>
        <v>.</v>
      </c>
      <c r="S148" s="50" t="str">
        <f>IF(BD!S148&lt;&gt;"",BD!S148,".")</f>
        <v>.</v>
      </c>
      <c r="T148" s="50" t="str">
        <f>IF(BD!T148&lt;&gt;"",BD!T148,".")</f>
        <v>.</v>
      </c>
      <c r="U148" s="51" t="str">
        <f>IF(BD!U148&lt;&gt;"",BD!U148,".")</f>
        <v>.</v>
      </c>
      <c r="V148" s="50" t="str">
        <f>IF(BD!V148&lt;&gt;"",BD!V148,".")</f>
        <v>.</v>
      </c>
      <c r="W148" s="50" t="str">
        <f>IF(BD!W148&lt;&gt;"",BD!W148,".")</f>
        <v>.</v>
      </c>
      <c r="X148" s="51" t="str">
        <f>IF(BD!X148&lt;&gt;"",BD!X148,".")</f>
        <v>.</v>
      </c>
      <c r="Y148" s="51" t="str">
        <f>IF(BD!Y148&lt;&gt;"",BD!Y148,".")</f>
        <v>.</v>
      </c>
      <c r="Z148" s="51" t="str">
        <f>IF(BD!Z148&lt;&gt;"",BD!Z148,".")</f>
        <v>.</v>
      </c>
      <c r="AA148" s="51" t="str">
        <f>IF(BD!AA148&lt;&gt;"",BD!AA148,".")</f>
        <v>.</v>
      </c>
      <c r="AB148" s="51" t="str">
        <f>PROPER(IF(BD!AB148&lt;&gt;"",BD!AB148,"."))</f>
        <v>.</v>
      </c>
      <c r="AC148" s="51" t="str">
        <f>PROPER(IF(BD!AC148&lt;&gt;"",BD!AC148,"."))</f>
        <v>.</v>
      </c>
      <c r="AD148" s="51" t="str">
        <f>PROPER(IF(BD!AD148&lt;&gt;"",BD!AD148,"."))</f>
        <v>.</v>
      </c>
      <c r="AE148" s="51" t="str">
        <f>PROPER(IF(BD!AE148&lt;&gt;"",BD!AE148,"."))</f>
        <v>.</v>
      </c>
      <c r="AF148" s="51" t="str">
        <f>PROPER(IF(BD!AF148&lt;&gt;"",BD!AF148,"."))</f>
        <v>.</v>
      </c>
      <c r="AG148" s="51" t="str">
        <f>PROPER(IF(BD!AG148&lt;&gt;"",BD!AG148,"."))</f>
        <v>.</v>
      </c>
      <c r="AH148" s="51" t="str">
        <f>PROPER(IF(BD!AH148&lt;&gt;"",BD!AH148,"."))</f>
        <v>.</v>
      </c>
      <c r="AI148" s="51" t="str">
        <f>PROPER(IF(BD!AI148&lt;&gt;"",BD!AI148,"."))</f>
        <v>.</v>
      </c>
      <c r="AJ148" s="50" t="str">
        <f>IF(BD!AJ148&lt;&gt;"",BD!AJ148,".")</f>
        <v>.</v>
      </c>
      <c r="AK148" s="50" t="str">
        <f>IF(BD!AK148&lt;&gt;"",BD!AK148,".")</f>
        <v>.</v>
      </c>
      <c r="AL148" s="52" t="str">
        <f>IF(BD!AL148&lt;&gt;"",BD!AL148,".")</f>
        <v>.</v>
      </c>
      <c r="AM148" s="52" t="str">
        <f>IF(BD!AM148&lt;&gt;"",BD!AM148,".")</f>
        <v>.</v>
      </c>
      <c r="AN148" s="52" t="str">
        <f>IF(BD!AN148&lt;&gt;"",BD!AN148,".")</f>
        <v>.</v>
      </c>
    </row>
    <row r="149" spans="1:40" x14ac:dyDescent="0.2">
      <c r="A149" s="53" t="str">
        <f>IF(BD!A149&lt;&gt;"",BD!A149,".")</f>
        <v>.</v>
      </c>
      <c r="B149" s="46" t="str">
        <f>IF(BD!B149&lt;&gt;"",BD!B149,".")</f>
        <v>.</v>
      </c>
      <c r="C149" s="50" t="str">
        <f>IF(BD!C149&lt;&gt;"",BD!C149,".")</f>
        <v>.</v>
      </c>
      <c r="D149" s="47" t="str">
        <f>IF(BD!D149&lt;&gt;"",BD!D149,".")</f>
        <v>.</v>
      </c>
      <c r="E149" s="51" t="str">
        <f>IFERROR(VLOOKUP(BD!E149,'Tabla Códigos'!$B$6:$C$13,2,FALSE),".")</f>
        <v>.</v>
      </c>
      <c r="F149" s="51" t="str">
        <f>IFERROR(VLOOKUP(BD!F149,'Tabla Códigos'!$G$6:$H$29,2,FALSE),".")</f>
        <v>.</v>
      </c>
      <c r="G149" s="46" t="str">
        <f>IF(BD!G149&lt;&gt;"",BD!G149,".")</f>
        <v>.</v>
      </c>
      <c r="H149" s="51" t="str">
        <f>IFERROR(VLOOKUP(BD!H149,'Tabla Códigos'!$B$18:$D$59,2,FALSE),".")</f>
        <v>.</v>
      </c>
      <c r="I149" s="47" t="str">
        <f>UPPER(IF(BD!I149&lt;&gt;"",BD!I149,"."))</f>
        <v>.</v>
      </c>
      <c r="J149" s="47" t="str">
        <f>IF(BD!J149&lt;&gt;"",BD!J149,".")</f>
        <v>.</v>
      </c>
      <c r="K149" s="47" t="str">
        <f>IF(BD!K149&lt;&gt;"",BD!K149,".")</f>
        <v>.</v>
      </c>
      <c r="L149" s="47" t="str">
        <f>IF(BD!L149&lt;&gt;"",BD!L149,".")</f>
        <v>.</v>
      </c>
      <c r="M149" s="47" t="str">
        <f>IF(BD!M149&lt;&gt;"",BD!M149,".")</f>
        <v>.</v>
      </c>
      <c r="N149" s="47" t="str">
        <f>IF(BD!N149&lt;&gt;"",BD!N149,".")</f>
        <v>.</v>
      </c>
      <c r="O149" s="47" t="str">
        <f>IF(BD!O149&lt;&gt;"",BD!O149,".")</f>
        <v>.</v>
      </c>
      <c r="P149" s="47" t="str">
        <f>IF(BD!P149&lt;&gt;"",BD!P149,".")</f>
        <v>.</v>
      </c>
      <c r="Q149" s="49" t="str">
        <f>UPPER(IF(BD!Q149&lt;&gt;"",BD!Q149,"."))</f>
        <v>.</v>
      </c>
      <c r="R149" s="50" t="str">
        <f>IF(BD!R149&lt;&gt;"",BD!R149,".")</f>
        <v>.</v>
      </c>
      <c r="S149" s="50" t="str">
        <f>IF(BD!S149&lt;&gt;"",BD!S149,".")</f>
        <v>.</v>
      </c>
      <c r="T149" s="50" t="str">
        <f>IF(BD!T149&lt;&gt;"",BD!T149,".")</f>
        <v>.</v>
      </c>
      <c r="U149" s="51" t="str">
        <f>IF(BD!U149&lt;&gt;"",BD!U149,".")</f>
        <v>.</v>
      </c>
      <c r="V149" s="50" t="str">
        <f>IF(BD!V149&lt;&gt;"",BD!V149,".")</f>
        <v>.</v>
      </c>
      <c r="W149" s="50" t="str">
        <f>IF(BD!W149&lt;&gt;"",BD!W149,".")</f>
        <v>.</v>
      </c>
      <c r="X149" s="51" t="str">
        <f>IF(BD!X149&lt;&gt;"",BD!X149,".")</f>
        <v>.</v>
      </c>
      <c r="Y149" s="51" t="str">
        <f>IF(BD!Y149&lt;&gt;"",BD!Y149,".")</f>
        <v>.</v>
      </c>
      <c r="Z149" s="51" t="str">
        <f>IF(BD!Z149&lt;&gt;"",BD!Z149,".")</f>
        <v>.</v>
      </c>
      <c r="AA149" s="51" t="str">
        <f>IF(BD!AA149&lt;&gt;"",BD!AA149,".")</f>
        <v>.</v>
      </c>
      <c r="AB149" s="51" t="str">
        <f>PROPER(IF(BD!AB149&lt;&gt;"",BD!AB149,"."))</f>
        <v>.</v>
      </c>
      <c r="AC149" s="51" t="str">
        <f>PROPER(IF(BD!AC149&lt;&gt;"",BD!AC149,"."))</f>
        <v>.</v>
      </c>
      <c r="AD149" s="51" t="str">
        <f>PROPER(IF(BD!AD149&lt;&gt;"",BD!AD149,"."))</f>
        <v>.</v>
      </c>
      <c r="AE149" s="51" t="str">
        <f>PROPER(IF(BD!AE149&lt;&gt;"",BD!AE149,"."))</f>
        <v>.</v>
      </c>
      <c r="AF149" s="51" t="str">
        <f>PROPER(IF(BD!AF149&lt;&gt;"",BD!AF149,"."))</f>
        <v>.</v>
      </c>
      <c r="AG149" s="51" t="str">
        <f>PROPER(IF(BD!AG149&lt;&gt;"",BD!AG149,"."))</f>
        <v>.</v>
      </c>
      <c r="AH149" s="51" t="str">
        <f>PROPER(IF(BD!AH149&lt;&gt;"",BD!AH149,"."))</f>
        <v>.</v>
      </c>
      <c r="AI149" s="51" t="str">
        <f>PROPER(IF(BD!AI149&lt;&gt;"",BD!AI149,"."))</f>
        <v>.</v>
      </c>
      <c r="AJ149" s="50" t="str">
        <f>IF(BD!AJ149&lt;&gt;"",BD!AJ149,".")</f>
        <v>.</v>
      </c>
      <c r="AK149" s="50" t="str">
        <f>IF(BD!AK149&lt;&gt;"",BD!AK149,".")</f>
        <v>.</v>
      </c>
      <c r="AL149" s="52" t="str">
        <f>IF(BD!AL149&lt;&gt;"",BD!AL149,".")</f>
        <v>.</v>
      </c>
      <c r="AM149" s="52" t="str">
        <f>IF(BD!AM149&lt;&gt;"",BD!AM149,".")</f>
        <v>.</v>
      </c>
      <c r="AN149" s="52" t="str">
        <f>IF(BD!AN149&lt;&gt;"",BD!AN149,".")</f>
        <v>.</v>
      </c>
    </row>
    <row r="150" spans="1:40" x14ac:dyDescent="0.2">
      <c r="A150" s="53" t="str">
        <f>IF(BD!A150&lt;&gt;"",BD!A150,".")</f>
        <v>.</v>
      </c>
      <c r="B150" s="46" t="str">
        <f>IF(BD!B150&lt;&gt;"",BD!B150,".")</f>
        <v>.</v>
      </c>
      <c r="C150" s="50" t="str">
        <f>IF(BD!C150&lt;&gt;"",BD!C150,".")</f>
        <v>.</v>
      </c>
      <c r="D150" s="47" t="str">
        <f>IF(BD!D150&lt;&gt;"",BD!D150,".")</f>
        <v>.</v>
      </c>
      <c r="E150" s="51" t="str">
        <f>IFERROR(VLOOKUP(BD!E150,'Tabla Códigos'!$B$6:$C$13,2,FALSE),".")</f>
        <v>.</v>
      </c>
      <c r="F150" s="51" t="str">
        <f>IFERROR(VLOOKUP(BD!F150,'Tabla Códigos'!$G$6:$H$29,2,FALSE),".")</f>
        <v>.</v>
      </c>
      <c r="G150" s="46" t="str">
        <f>IF(BD!G150&lt;&gt;"",BD!G150,".")</f>
        <v>.</v>
      </c>
      <c r="H150" s="51" t="str">
        <f>IFERROR(VLOOKUP(BD!H150,'Tabla Códigos'!$B$18:$D$59,2,FALSE),".")</f>
        <v>.</v>
      </c>
      <c r="I150" s="47" t="str">
        <f>UPPER(IF(BD!I150&lt;&gt;"",BD!I150,"."))</f>
        <v>.</v>
      </c>
      <c r="J150" s="47" t="str">
        <f>IF(BD!J150&lt;&gt;"",BD!J150,".")</f>
        <v>.</v>
      </c>
      <c r="K150" s="47" t="str">
        <f>IF(BD!K150&lt;&gt;"",BD!K150,".")</f>
        <v>.</v>
      </c>
      <c r="L150" s="47" t="str">
        <f>IF(BD!L150&lt;&gt;"",BD!L150,".")</f>
        <v>.</v>
      </c>
      <c r="M150" s="47" t="str">
        <f>IF(BD!M150&lt;&gt;"",BD!M150,".")</f>
        <v>.</v>
      </c>
      <c r="N150" s="47" t="str">
        <f>IF(BD!N150&lt;&gt;"",BD!N150,".")</f>
        <v>.</v>
      </c>
      <c r="O150" s="47" t="str">
        <f>IF(BD!O150&lt;&gt;"",BD!O150,".")</f>
        <v>.</v>
      </c>
      <c r="P150" s="47" t="str">
        <f>IF(BD!P150&lt;&gt;"",BD!P150,".")</f>
        <v>.</v>
      </c>
      <c r="Q150" s="49" t="str">
        <f>UPPER(IF(BD!Q150&lt;&gt;"",BD!Q150,"."))</f>
        <v>.</v>
      </c>
      <c r="R150" s="50" t="str">
        <f>IF(BD!R150&lt;&gt;"",BD!R150,".")</f>
        <v>.</v>
      </c>
      <c r="S150" s="50" t="str">
        <f>IF(BD!S150&lt;&gt;"",BD!S150,".")</f>
        <v>.</v>
      </c>
      <c r="T150" s="50" t="str">
        <f>IF(BD!T150&lt;&gt;"",BD!T150,".")</f>
        <v>.</v>
      </c>
      <c r="U150" s="51" t="str">
        <f>IF(BD!U150&lt;&gt;"",BD!U150,".")</f>
        <v>.</v>
      </c>
      <c r="V150" s="50" t="str">
        <f>IF(BD!V150&lt;&gt;"",BD!V150,".")</f>
        <v>.</v>
      </c>
      <c r="W150" s="50" t="str">
        <f>IF(BD!W150&lt;&gt;"",BD!W150,".")</f>
        <v>.</v>
      </c>
      <c r="X150" s="51" t="str">
        <f>IF(BD!X150&lt;&gt;"",BD!X150,".")</f>
        <v>.</v>
      </c>
      <c r="Y150" s="51" t="str">
        <f>IF(BD!Y150&lt;&gt;"",BD!Y150,".")</f>
        <v>.</v>
      </c>
      <c r="Z150" s="51" t="str">
        <f>IF(BD!Z150&lt;&gt;"",BD!Z150,".")</f>
        <v>.</v>
      </c>
      <c r="AA150" s="51" t="str">
        <f>IF(BD!AA150&lt;&gt;"",BD!AA150,".")</f>
        <v>.</v>
      </c>
      <c r="AB150" s="51" t="str">
        <f>PROPER(IF(BD!AB150&lt;&gt;"",BD!AB150,"."))</f>
        <v>.</v>
      </c>
      <c r="AC150" s="51" t="str">
        <f>PROPER(IF(BD!AC150&lt;&gt;"",BD!AC150,"."))</f>
        <v>.</v>
      </c>
      <c r="AD150" s="51" t="str">
        <f>PROPER(IF(BD!AD150&lt;&gt;"",BD!AD150,"."))</f>
        <v>.</v>
      </c>
      <c r="AE150" s="51" t="str">
        <f>PROPER(IF(BD!AE150&lt;&gt;"",BD!AE150,"."))</f>
        <v>.</v>
      </c>
      <c r="AF150" s="51" t="str">
        <f>PROPER(IF(BD!AF150&lt;&gt;"",BD!AF150,"."))</f>
        <v>.</v>
      </c>
      <c r="AG150" s="51" t="str">
        <f>PROPER(IF(BD!AG150&lt;&gt;"",BD!AG150,"."))</f>
        <v>.</v>
      </c>
      <c r="AH150" s="51" t="str">
        <f>PROPER(IF(BD!AH150&lt;&gt;"",BD!AH150,"."))</f>
        <v>.</v>
      </c>
      <c r="AI150" s="51" t="str">
        <f>PROPER(IF(BD!AI150&lt;&gt;"",BD!AI150,"."))</f>
        <v>.</v>
      </c>
      <c r="AJ150" s="50" t="str">
        <f>IF(BD!AJ150&lt;&gt;"",BD!AJ150,".")</f>
        <v>.</v>
      </c>
      <c r="AK150" s="50" t="str">
        <f>IF(BD!AK150&lt;&gt;"",BD!AK150,".")</f>
        <v>.</v>
      </c>
      <c r="AL150" s="52" t="str">
        <f>IF(BD!AL150&lt;&gt;"",BD!AL150,".")</f>
        <v>.</v>
      </c>
      <c r="AM150" s="52" t="str">
        <f>IF(BD!AM150&lt;&gt;"",BD!AM150,".")</f>
        <v>.</v>
      </c>
      <c r="AN150" s="52" t="str">
        <f>IF(BD!AN150&lt;&gt;"",BD!AN150,".")</f>
        <v>.</v>
      </c>
    </row>
    <row r="151" spans="1:40" x14ac:dyDescent="0.2">
      <c r="A151" s="53" t="str">
        <f>IF(BD!A151&lt;&gt;"",BD!A151,".")</f>
        <v>.</v>
      </c>
      <c r="B151" s="46" t="str">
        <f>IF(BD!B151&lt;&gt;"",BD!B151,".")</f>
        <v>.</v>
      </c>
      <c r="C151" s="50" t="str">
        <f>IF(BD!C151&lt;&gt;"",BD!C151,".")</f>
        <v>.</v>
      </c>
      <c r="D151" s="47" t="str">
        <f>IF(BD!D151&lt;&gt;"",BD!D151,".")</f>
        <v>.</v>
      </c>
      <c r="E151" s="51" t="str">
        <f>IFERROR(VLOOKUP(BD!E151,'Tabla Códigos'!$B$6:$C$13,2,FALSE),".")</f>
        <v>.</v>
      </c>
      <c r="F151" s="51" t="str">
        <f>IFERROR(VLOOKUP(BD!F151,'Tabla Códigos'!$G$6:$H$29,2,FALSE),".")</f>
        <v>.</v>
      </c>
      <c r="G151" s="46" t="str">
        <f>IF(BD!G151&lt;&gt;"",BD!G151,".")</f>
        <v>.</v>
      </c>
      <c r="H151" s="51" t="str">
        <f>IFERROR(VLOOKUP(BD!H151,'Tabla Códigos'!$B$18:$D$59,2,FALSE),".")</f>
        <v>.</v>
      </c>
      <c r="I151" s="47" t="str">
        <f>UPPER(IF(BD!I151&lt;&gt;"",BD!I151,"."))</f>
        <v>.</v>
      </c>
      <c r="J151" s="47" t="str">
        <f>IF(BD!J151&lt;&gt;"",BD!J151,".")</f>
        <v>.</v>
      </c>
      <c r="K151" s="47" t="str">
        <f>IF(BD!K151&lt;&gt;"",BD!K151,".")</f>
        <v>.</v>
      </c>
      <c r="L151" s="47" t="str">
        <f>IF(BD!L151&lt;&gt;"",BD!L151,".")</f>
        <v>.</v>
      </c>
      <c r="M151" s="47" t="str">
        <f>IF(BD!M151&lt;&gt;"",BD!M151,".")</f>
        <v>.</v>
      </c>
      <c r="N151" s="47" t="str">
        <f>IF(BD!N151&lt;&gt;"",BD!N151,".")</f>
        <v>.</v>
      </c>
      <c r="O151" s="47" t="str">
        <f>IF(BD!O151&lt;&gt;"",BD!O151,".")</f>
        <v>.</v>
      </c>
      <c r="P151" s="47" t="str">
        <f>IF(BD!P151&lt;&gt;"",BD!P151,".")</f>
        <v>.</v>
      </c>
      <c r="Q151" s="49" t="str">
        <f>UPPER(IF(BD!Q151&lt;&gt;"",BD!Q151,"."))</f>
        <v>.</v>
      </c>
      <c r="R151" s="50" t="str">
        <f>IF(BD!R151&lt;&gt;"",BD!R151,".")</f>
        <v>.</v>
      </c>
      <c r="S151" s="50" t="str">
        <f>IF(BD!S151&lt;&gt;"",BD!S151,".")</f>
        <v>.</v>
      </c>
      <c r="T151" s="50" t="str">
        <f>IF(BD!T151&lt;&gt;"",BD!T151,".")</f>
        <v>.</v>
      </c>
      <c r="U151" s="51" t="str">
        <f>IF(BD!U151&lt;&gt;"",BD!U151,".")</f>
        <v>.</v>
      </c>
      <c r="V151" s="50" t="str">
        <f>IF(BD!V151&lt;&gt;"",BD!V151,".")</f>
        <v>.</v>
      </c>
      <c r="W151" s="50" t="str">
        <f>IF(BD!W151&lt;&gt;"",BD!W151,".")</f>
        <v>.</v>
      </c>
      <c r="X151" s="51" t="str">
        <f>IF(BD!X151&lt;&gt;"",BD!X151,".")</f>
        <v>.</v>
      </c>
      <c r="Y151" s="51" t="str">
        <f>IF(BD!Y151&lt;&gt;"",BD!Y151,".")</f>
        <v>.</v>
      </c>
      <c r="Z151" s="51" t="str">
        <f>IF(BD!Z151&lt;&gt;"",BD!Z151,".")</f>
        <v>.</v>
      </c>
      <c r="AA151" s="51" t="str">
        <f>IF(BD!AA151&lt;&gt;"",BD!AA151,".")</f>
        <v>.</v>
      </c>
      <c r="AB151" s="51" t="str">
        <f>PROPER(IF(BD!AB151&lt;&gt;"",BD!AB151,"."))</f>
        <v>.</v>
      </c>
      <c r="AC151" s="51" t="str">
        <f>PROPER(IF(BD!AC151&lt;&gt;"",BD!AC151,"."))</f>
        <v>.</v>
      </c>
      <c r="AD151" s="51" t="str">
        <f>PROPER(IF(BD!AD151&lt;&gt;"",BD!AD151,"."))</f>
        <v>.</v>
      </c>
      <c r="AE151" s="51" t="str">
        <f>PROPER(IF(BD!AE151&lt;&gt;"",BD!AE151,"."))</f>
        <v>.</v>
      </c>
      <c r="AF151" s="51" t="str">
        <f>PROPER(IF(BD!AF151&lt;&gt;"",BD!AF151,"."))</f>
        <v>.</v>
      </c>
      <c r="AG151" s="51" t="str">
        <f>PROPER(IF(BD!AG151&lt;&gt;"",BD!AG151,"."))</f>
        <v>.</v>
      </c>
      <c r="AH151" s="51" t="str">
        <f>PROPER(IF(BD!AH151&lt;&gt;"",BD!AH151,"."))</f>
        <v>.</v>
      </c>
      <c r="AI151" s="51" t="str">
        <f>PROPER(IF(BD!AI151&lt;&gt;"",BD!AI151,"."))</f>
        <v>.</v>
      </c>
      <c r="AJ151" s="50" t="str">
        <f>IF(BD!AJ151&lt;&gt;"",BD!AJ151,".")</f>
        <v>.</v>
      </c>
      <c r="AK151" s="50" t="str">
        <f>IF(BD!AK151&lt;&gt;"",BD!AK151,".")</f>
        <v>.</v>
      </c>
      <c r="AL151" s="52" t="str">
        <f>IF(BD!AL151&lt;&gt;"",BD!AL151,".")</f>
        <v>.</v>
      </c>
      <c r="AM151" s="52" t="str">
        <f>IF(BD!AM151&lt;&gt;"",BD!AM151,".")</f>
        <v>.</v>
      </c>
      <c r="AN151" s="52" t="str">
        <f>IF(BD!AN151&lt;&gt;"",BD!AN151,".")</f>
        <v>.</v>
      </c>
    </row>
    <row r="152" spans="1:40" x14ac:dyDescent="0.2">
      <c r="A152" s="53" t="str">
        <f>IF(BD!A152&lt;&gt;"",BD!A152,".")</f>
        <v>.</v>
      </c>
      <c r="B152" s="46" t="str">
        <f>IF(BD!B152&lt;&gt;"",BD!B152,".")</f>
        <v>.</v>
      </c>
      <c r="C152" s="50" t="str">
        <f>IF(BD!C152&lt;&gt;"",BD!C152,".")</f>
        <v>.</v>
      </c>
      <c r="D152" s="47" t="str">
        <f>IF(BD!D152&lt;&gt;"",BD!D152,".")</f>
        <v>.</v>
      </c>
      <c r="E152" s="51" t="str">
        <f>IFERROR(VLOOKUP(BD!E152,'Tabla Códigos'!$B$6:$C$13,2,FALSE),".")</f>
        <v>.</v>
      </c>
      <c r="F152" s="51" t="str">
        <f>IFERROR(VLOOKUP(BD!F152,'Tabla Códigos'!$G$6:$H$29,2,FALSE),".")</f>
        <v>.</v>
      </c>
      <c r="G152" s="46" t="str">
        <f>IF(BD!G152&lt;&gt;"",BD!G152,".")</f>
        <v>.</v>
      </c>
      <c r="H152" s="51" t="str">
        <f>IFERROR(VLOOKUP(BD!H152,'Tabla Códigos'!$B$18:$D$59,2,FALSE),".")</f>
        <v>.</v>
      </c>
      <c r="I152" s="47" t="str">
        <f>UPPER(IF(BD!I152&lt;&gt;"",BD!I152,"."))</f>
        <v>.</v>
      </c>
      <c r="J152" s="47" t="str">
        <f>IF(BD!J152&lt;&gt;"",BD!J152,".")</f>
        <v>.</v>
      </c>
      <c r="K152" s="47" t="str">
        <f>IF(BD!K152&lt;&gt;"",BD!K152,".")</f>
        <v>.</v>
      </c>
      <c r="L152" s="47" t="str">
        <f>IF(BD!L152&lt;&gt;"",BD!L152,".")</f>
        <v>.</v>
      </c>
      <c r="M152" s="47" t="str">
        <f>IF(BD!M152&lt;&gt;"",BD!M152,".")</f>
        <v>.</v>
      </c>
      <c r="N152" s="47" t="str">
        <f>IF(BD!N152&lt;&gt;"",BD!N152,".")</f>
        <v>.</v>
      </c>
      <c r="O152" s="47" t="str">
        <f>IF(BD!O152&lt;&gt;"",BD!O152,".")</f>
        <v>.</v>
      </c>
      <c r="P152" s="47" t="str">
        <f>IF(BD!P152&lt;&gt;"",BD!P152,".")</f>
        <v>.</v>
      </c>
      <c r="Q152" s="49" t="str">
        <f>UPPER(IF(BD!Q152&lt;&gt;"",BD!Q152,"."))</f>
        <v>.</v>
      </c>
      <c r="R152" s="50" t="str">
        <f>IF(BD!R152&lt;&gt;"",BD!R152,".")</f>
        <v>.</v>
      </c>
      <c r="S152" s="50" t="str">
        <f>IF(BD!S152&lt;&gt;"",BD!S152,".")</f>
        <v>.</v>
      </c>
      <c r="T152" s="50" t="str">
        <f>IF(BD!T152&lt;&gt;"",BD!T152,".")</f>
        <v>.</v>
      </c>
      <c r="U152" s="51" t="str">
        <f>IF(BD!U152&lt;&gt;"",BD!U152,".")</f>
        <v>.</v>
      </c>
      <c r="V152" s="50" t="str">
        <f>IF(BD!V152&lt;&gt;"",BD!V152,".")</f>
        <v>.</v>
      </c>
      <c r="W152" s="50" t="str">
        <f>IF(BD!W152&lt;&gt;"",BD!W152,".")</f>
        <v>.</v>
      </c>
      <c r="X152" s="51" t="str">
        <f>IF(BD!X152&lt;&gt;"",BD!X152,".")</f>
        <v>.</v>
      </c>
      <c r="Y152" s="51" t="str">
        <f>IF(BD!Y152&lt;&gt;"",BD!Y152,".")</f>
        <v>.</v>
      </c>
      <c r="Z152" s="51" t="str">
        <f>IF(BD!Z152&lt;&gt;"",BD!Z152,".")</f>
        <v>.</v>
      </c>
      <c r="AA152" s="51" t="str">
        <f>IF(BD!AA152&lt;&gt;"",BD!AA152,".")</f>
        <v>.</v>
      </c>
      <c r="AB152" s="51" t="str">
        <f>PROPER(IF(BD!AB152&lt;&gt;"",BD!AB152,"."))</f>
        <v>.</v>
      </c>
      <c r="AC152" s="51" t="str">
        <f>PROPER(IF(BD!AC152&lt;&gt;"",BD!AC152,"."))</f>
        <v>.</v>
      </c>
      <c r="AD152" s="51" t="str">
        <f>PROPER(IF(BD!AD152&lt;&gt;"",BD!AD152,"."))</f>
        <v>.</v>
      </c>
      <c r="AE152" s="51" t="str">
        <f>PROPER(IF(BD!AE152&lt;&gt;"",BD!AE152,"."))</f>
        <v>.</v>
      </c>
      <c r="AF152" s="51" t="str">
        <f>PROPER(IF(BD!AF152&lt;&gt;"",BD!AF152,"."))</f>
        <v>.</v>
      </c>
      <c r="AG152" s="51" t="str">
        <f>PROPER(IF(BD!AG152&lt;&gt;"",BD!AG152,"."))</f>
        <v>.</v>
      </c>
      <c r="AH152" s="51" t="str">
        <f>PROPER(IF(BD!AH152&lt;&gt;"",BD!AH152,"."))</f>
        <v>.</v>
      </c>
      <c r="AI152" s="51" t="str">
        <f>PROPER(IF(BD!AI152&lt;&gt;"",BD!AI152,"."))</f>
        <v>.</v>
      </c>
      <c r="AJ152" s="50" t="str">
        <f>IF(BD!AJ152&lt;&gt;"",BD!AJ152,".")</f>
        <v>.</v>
      </c>
      <c r="AK152" s="50" t="str">
        <f>IF(BD!AK152&lt;&gt;"",BD!AK152,".")</f>
        <v>.</v>
      </c>
      <c r="AL152" s="52" t="str">
        <f>IF(BD!AL152&lt;&gt;"",BD!AL152,".")</f>
        <v>.</v>
      </c>
      <c r="AM152" s="52" t="str">
        <f>IF(BD!AM152&lt;&gt;"",BD!AM152,".")</f>
        <v>.</v>
      </c>
      <c r="AN152" s="52" t="str">
        <f>IF(BD!AN152&lt;&gt;"",BD!AN152,".")</f>
        <v>.</v>
      </c>
    </row>
    <row r="153" spans="1:40" x14ac:dyDescent="0.2">
      <c r="A153" s="53" t="str">
        <f>IF(BD!A153&lt;&gt;"",BD!A153,".")</f>
        <v>.</v>
      </c>
      <c r="B153" s="46" t="str">
        <f>IF(BD!B153&lt;&gt;"",BD!B153,".")</f>
        <v>.</v>
      </c>
      <c r="C153" s="50" t="str">
        <f>IF(BD!C153&lt;&gt;"",BD!C153,".")</f>
        <v>.</v>
      </c>
      <c r="D153" s="47" t="str">
        <f>IF(BD!D153&lt;&gt;"",BD!D153,".")</f>
        <v>.</v>
      </c>
      <c r="E153" s="51" t="str">
        <f>IFERROR(VLOOKUP(BD!E153,'Tabla Códigos'!$B$6:$C$13,2,FALSE),".")</f>
        <v>.</v>
      </c>
      <c r="F153" s="51" t="str">
        <f>IFERROR(VLOOKUP(BD!F153,'Tabla Códigos'!$G$6:$H$29,2,FALSE),".")</f>
        <v>.</v>
      </c>
      <c r="G153" s="46" t="str">
        <f>IF(BD!G153&lt;&gt;"",BD!G153,".")</f>
        <v>.</v>
      </c>
      <c r="H153" s="51" t="str">
        <f>IFERROR(VLOOKUP(BD!H153,'Tabla Códigos'!$B$18:$D$59,2,FALSE),".")</f>
        <v>.</v>
      </c>
      <c r="I153" s="47" t="str">
        <f>UPPER(IF(BD!I153&lt;&gt;"",BD!I153,"."))</f>
        <v>.</v>
      </c>
      <c r="J153" s="47" t="str">
        <f>IF(BD!J153&lt;&gt;"",BD!J153,".")</f>
        <v>.</v>
      </c>
      <c r="K153" s="47" t="str">
        <f>IF(BD!K153&lt;&gt;"",BD!K153,".")</f>
        <v>.</v>
      </c>
      <c r="L153" s="47" t="str">
        <f>IF(BD!L153&lt;&gt;"",BD!L153,".")</f>
        <v>.</v>
      </c>
      <c r="M153" s="47" t="str">
        <f>IF(BD!M153&lt;&gt;"",BD!M153,".")</f>
        <v>.</v>
      </c>
      <c r="N153" s="47" t="str">
        <f>IF(BD!N153&lt;&gt;"",BD!N153,".")</f>
        <v>.</v>
      </c>
      <c r="O153" s="47" t="str">
        <f>IF(BD!O153&lt;&gt;"",BD!O153,".")</f>
        <v>.</v>
      </c>
      <c r="P153" s="47" t="str">
        <f>IF(BD!P153&lt;&gt;"",BD!P153,".")</f>
        <v>.</v>
      </c>
      <c r="Q153" s="49" t="str">
        <f>UPPER(IF(BD!Q153&lt;&gt;"",BD!Q153,"."))</f>
        <v>.</v>
      </c>
      <c r="R153" s="50" t="str">
        <f>IF(BD!R153&lt;&gt;"",BD!R153,".")</f>
        <v>.</v>
      </c>
      <c r="S153" s="50" t="str">
        <f>IF(BD!S153&lt;&gt;"",BD!S153,".")</f>
        <v>.</v>
      </c>
      <c r="T153" s="50" t="str">
        <f>IF(BD!T153&lt;&gt;"",BD!T153,".")</f>
        <v>.</v>
      </c>
      <c r="U153" s="51" t="str">
        <f>IF(BD!U153&lt;&gt;"",BD!U153,".")</f>
        <v>.</v>
      </c>
      <c r="V153" s="50" t="str">
        <f>IF(BD!V153&lt;&gt;"",BD!V153,".")</f>
        <v>.</v>
      </c>
      <c r="W153" s="50" t="str">
        <f>IF(BD!W153&lt;&gt;"",BD!W153,".")</f>
        <v>.</v>
      </c>
      <c r="X153" s="51" t="str">
        <f>IF(BD!X153&lt;&gt;"",BD!X153,".")</f>
        <v>.</v>
      </c>
      <c r="Y153" s="51" t="str">
        <f>IF(BD!Y153&lt;&gt;"",BD!Y153,".")</f>
        <v>.</v>
      </c>
      <c r="Z153" s="51" t="str">
        <f>IF(BD!Z153&lt;&gt;"",BD!Z153,".")</f>
        <v>.</v>
      </c>
      <c r="AA153" s="51" t="str">
        <f>IF(BD!AA153&lt;&gt;"",BD!AA153,".")</f>
        <v>.</v>
      </c>
      <c r="AB153" s="51" t="str">
        <f>PROPER(IF(BD!AB153&lt;&gt;"",BD!AB153,"."))</f>
        <v>.</v>
      </c>
      <c r="AC153" s="51" t="str">
        <f>PROPER(IF(BD!AC153&lt;&gt;"",BD!AC153,"."))</f>
        <v>.</v>
      </c>
      <c r="AD153" s="51" t="str">
        <f>PROPER(IF(BD!AD153&lt;&gt;"",BD!AD153,"."))</f>
        <v>.</v>
      </c>
      <c r="AE153" s="51" t="str">
        <f>PROPER(IF(BD!AE153&lt;&gt;"",BD!AE153,"."))</f>
        <v>.</v>
      </c>
      <c r="AF153" s="51" t="str">
        <f>PROPER(IF(BD!AF153&lt;&gt;"",BD!AF153,"."))</f>
        <v>.</v>
      </c>
      <c r="AG153" s="51" t="str">
        <f>PROPER(IF(BD!AG153&lt;&gt;"",BD!AG153,"."))</f>
        <v>.</v>
      </c>
      <c r="AH153" s="51" t="str">
        <f>PROPER(IF(BD!AH153&lt;&gt;"",BD!AH153,"."))</f>
        <v>.</v>
      </c>
      <c r="AI153" s="51" t="str">
        <f>PROPER(IF(BD!AI153&lt;&gt;"",BD!AI153,"."))</f>
        <v>.</v>
      </c>
      <c r="AJ153" s="50" t="str">
        <f>IF(BD!AJ153&lt;&gt;"",BD!AJ153,".")</f>
        <v>.</v>
      </c>
      <c r="AK153" s="50" t="str">
        <f>IF(BD!AK153&lt;&gt;"",BD!AK153,".")</f>
        <v>.</v>
      </c>
      <c r="AL153" s="52" t="str">
        <f>IF(BD!AL153&lt;&gt;"",BD!AL153,".")</f>
        <v>.</v>
      </c>
      <c r="AM153" s="52" t="str">
        <f>IF(BD!AM153&lt;&gt;"",BD!AM153,".")</f>
        <v>.</v>
      </c>
      <c r="AN153" s="52" t="str">
        <f>IF(BD!AN153&lt;&gt;"",BD!AN153,".")</f>
        <v>.</v>
      </c>
    </row>
    <row r="154" spans="1:40" x14ac:dyDescent="0.2">
      <c r="A154" s="53" t="str">
        <f>IF(BD!A154&lt;&gt;"",BD!A154,".")</f>
        <v>.</v>
      </c>
      <c r="B154" s="46" t="str">
        <f>IF(BD!B154&lt;&gt;"",BD!B154,".")</f>
        <v>.</v>
      </c>
      <c r="C154" s="50" t="str">
        <f>IF(BD!C154&lt;&gt;"",BD!C154,".")</f>
        <v>.</v>
      </c>
      <c r="D154" s="47" t="str">
        <f>IF(BD!D154&lt;&gt;"",BD!D154,".")</f>
        <v>.</v>
      </c>
      <c r="E154" s="51" t="str">
        <f>IFERROR(VLOOKUP(BD!E154,'Tabla Códigos'!$B$6:$C$13,2,FALSE),".")</f>
        <v>.</v>
      </c>
      <c r="F154" s="51" t="str">
        <f>IFERROR(VLOOKUP(BD!F154,'Tabla Códigos'!$G$6:$H$29,2,FALSE),".")</f>
        <v>.</v>
      </c>
      <c r="G154" s="46" t="str">
        <f>IF(BD!G154&lt;&gt;"",BD!G154,".")</f>
        <v>.</v>
      </c>
      <c r="H154" s="51" t="str">
        <f>IFERROR(VLOOKUP(BD!H154,'Tabla Códigos'!$B$18:$D$59,2,FALSE),".")</f>
        <v>.</v>
      </c>
      <c r="I154" s="47" t="str">
        <f>UPPER(IF(BD!I154&lt;&gt;"",BD!I154,"."))</f>
        <v>.</v>
      </c>
      <c r="J154" s="47" t="str">
        <f>IF(BD!J154&lt;&gt;"",BD!J154,".")</f>
        <v>.</v>
      </c>
      <c r="K154" s="47" t="str">
        <f>IF(BD!K154&lt;&gt;"",BD!K154,".")</f>
        <v>.</v>
      </c>
      <c r="L154" s="47" t="str">
        <f>IF(BD!L154&lt;&gt;"",BD!L154,".")</f>
        <v>.</v>
      </c>
      <c r="M154" s="47" t="str">
        <f>IF(BD!M154&lt;&gt;"",BD!M154,".")</f>
        <v>.</v>
      </c>
      <c r="N154" s="47" t="str">
        <f>IF(BD!N154&lt;&gt;"",BD!N154,".")</f>
        <v>.</v>
      </c>
      <c r="O154" s="47" t="str">
        <f>IF(BD!O154&lt;&gt;"",BD!O154,".")</f>
        <v>.</v>
      </c>
      <c r="P154" s="47" t="str">
        <f>IF(BD!P154&lt;&gt;"",BD!P154,".")</f>
        <v>.</v>
      </c>
      <c r="Q154" s="49" t="str">
        <f>UPPER(IF(BD!Q154&lt;&gt;"",BD!Q154,"."))</f>
        <v>.</v>
      </c>
      <c r="R154" s="50" t="str">
        <f>IF(BD!R154&lt;&gt;"",BD!R154,".")</f>
        <v>.</v>
      </c>
      <c r="S154" s="50" t="str">
        <f>IF(BD!S154&lt;&gt;"",BD!S154,".")</f>
        <v>.</v>
      </c>
      <c r="T154" s="50" t="str">
        <f>IF(BD!T154&lt;&gt;"",BD!T154,".")</f>
        <v>.</v>
      </c>
      <c r="U154" s="51" t="str">
        <f>IF(BD!U154&lt;&gt;"",BD!U154,".")</f>
        <v>.</v>
      </c>
      <c r="V154" s="50" t="str">
        <f>IF(BD!V154&lt;&gt;"",BD!V154,".")</f>
        <v>.</v>
      </c>
      <c r="W154" s="50" t="str">
        <f>IF(BD!W154&lt;&gt;"",BD!W154,".")</f>
        <v>.</v>
      </c>
      <c r="X154" s="51" t="str">
        <f>IF(BD!X154&lt;&gt;"",BD!X154,".")</f>
        <v>.</v>
      </c>
      <c r="Y154" s="51" t="str">
        <f>IF(BD!Y154&lt;&gt;"",BD!Y154,".")</f>
        <v>.</v>
      </c>
      <c r="Z154" s="51" t="str">
        <f>IF(BD!Z154&lt;&gt;"",BD!Z154,".")</f>
        <v>.</v>
      </c>
      <c r="AA154" s="51" t="str">
        <f>IF(BD!AA154&lt;&gt;"",BD!AA154,".")</f>
        <v>.</v>
      </c>
      <c r="AB154" s="51" t="str">
        <f>PROPER(IF(BD!AB154&lt;&gt;"",BD!AB154,"."))</f>
        <v>.</v>
      </c>
      <c r="AC154" s="51" t="str">
        <f>PROPER(IF(BD!AC154&lt;&gt;"",BD!AC154,"."))</f>
        <v>.</v>
      </c>
      <c r="AD154" s="51" t="str">
        <f>PROPER(IF(BD!AD154&lt;&gt;"",BD!AD154,"."))</f>
        <v>.</v>
      </c>
      <c r="AE154" s="51" t="str">
        <f>PROPER(IF(BD!AE154&lt;&gt;"",BD!AE154,"."))</f>
        <v>.</v>
      </c>
      <c r="AF154" s="51" t="str">
        <f>PROPER(IF(BD!AF154&lt;&gt;"",BD!AF154,"."))</f>
        <v>.</v>
      </c>
      <c r="AG154" s="51" t="str">
        <f>PROPER(IF(BD!AG154&lt;&gt;"",BD!AG154,"."))</f>
        <v>.</v>
      </c>
      <c r="AH154" s="51" t="str">
        <f>PROPER(IF(BD!AH154&lt;&gt;"",BD!AH154,"."))</f>
        <v>.</v>
      </c>
      <c r="AI154" s="51" t="str">
        <f>PROPER(IF(BD!AI154&lt;&gt;"",BD!AI154,"."))</f>
        <v>.</v>
      </c>
      <c r="AJ154" s="50" t="str">
        <f>IF(BD!AJ154&lt;&gt;"",BD!AJ154,".")</f>
        <v>.</v>
      </c>
      <c r="AK154" s="50" t="str">
        <f>IF(BD!AK154&lt;&gt;"",BD!AK154,".")</f>
        <v>.</v>
      </c>
      <c r="AL154" s="52" t="str">
        <f>IF(BD!AL154&lt;&gt;"",BD!AL154,".")</f>
        <v>.</v>
      </c>
      <c r="AM154" s="52" t="str">
        <f>IF(BD!AM154&lt;&gt;"",BD!AM154,".")</f>
        <v>.</v>
      </c>
      <c r="AN154" s="52" t="str">
        <f>IF(BD!AN154&lt;&gt;"",BD!AN154,".")</f>
        <v>.</v>
      </c>
    </row>
    <row r="155" spans="1:40" x14ac:dyDescent="0.2">
      <c r="A155" s="53" t="str">
        <f>IF(BD!A155&lt;&gt;"",BD!A155,".")</f>
        <v>.</v>
      </c>
      <c r="B155" s="46" t="str">
        <f>IF(BD!B155&lt;&gt;"",BD!B155,".")</f>
        <v>.</v>
      </c>
      <c r="C155" s="50" t="str">
        <f>IF(BD!C155&lt;&gt;"",BD!C155,".")</f>
        <v>.</v>
      </c>
      <c r="D155" s="47" t="str">
        <f>IF(BD!D155&lt;&gt;"",BD!D155,".")</f>
        <v>.</v>
      </c>
      <c r="E155" s="51" t="str">
        <f>IFERROR(VLOOKUP(BD!E155,'Tabla Códigos'!$B$6:$C$13,2,FALSE),".")</f>
        <v>.</v>
      </c>
      <c r="F155" s="51" t="str">
        <f>IFERROR(VLOOKUP(BD!F155,'Tabla Códigos'!$G$6:$H$29,2,FALSE),".")</f>
        <v>.</v>
      </c>
      <c r="G155" s="46" t="str">
        <f>IF(BD!G155&lt;&gt;"",BD!G155,".")</f>
        <v>.</v>
      </c>
      <c r="H155" s="51" t="str">
        <f>IFERROR(VLOOKUP(BD!H155,'Tabla Códigos'!$B$18:$D$59,2,FALSE),".")</f>
        <v>.</v>
      </c>
      <c r="I155" s="47" t="str">
        <f>UPPER(IF(BD!I155&lt;&gt;"",BD!I155,"."))</f>
        <v>.</v>
      </c>
      <c r="J155" s="47" t="str">
        <f>IF(BD!J155&lt;&gt;"",BD!J155,".")</f>
        <v>.</v>
      </c>
      <c r="K155" s="47" t="str">
        <f>IF(BD!K155&lt;&gt;"",BD!K155,".")</f>
        <v>.</v>
      </c>
      <c r="L155" s="47" t="str">
        <f>IF(BD!L155&lt;&gt;"",BD!L155,".")</f>
        <v>.</v>
      </c>
      <c r="M155" s="47" t="str">
        <f>IF(BD!M155&lt;&gt;"",BD!M155,".")</f>
        <v>.</v>
      </c>
      <c r="N155" s="47" t="str">
        <f>IF(BD!N155&lt;&gt;"",BD!N155,".")</f>
        <v>.</v>
      </c>
      <c r="O155" s="47" t="str">
        <f>IF(BD!O155&lt;&gt;"",BD!O155,".")</f>
        <v>.</v>
      </c>
      <c r="P155" s="47" t="str">
        <f>IF(BD!P155&lt;&gt;"",BD!P155,".")</f>
        <v>.</v>
      </c>
      <c r="Q155" s="49" t="str">
        <f>UPPER(IF(BD!Q155&lt;&gt;"",BD!Q155,"."))</f>
        <v>.</v>
      </c>
      <c r="R155" s="50" t="str">
        <f>IF(BD!R155&lt;&gt;"",BD!R155,".")</f>
        <v>.</v>
      </c>
      <c r="S155" s="50" t="str">
        <f>IF(BD!S155&lt;&gt;"",BD!S155,".")</f>
        <v>.</v>
      </c>
      <c r="T155" s="50" t="str">
        <f>IF(BD!T155&lt;&gt;"",BD!T155,".")</f>
        <v>.</v>
      </c>
      <c r="U155" s="51" t="str">
        <f>IF(BD!U155&lt;&gt;"",BD!U155,".")</f>
        <v>.</v>
      </c>
      <c r="V155" s="50" t="str">
        <f>IF(BD!V155&lt;&gt;"",BD!V155,".")</f>
        <v>.</v>
      </c>
      <c r="W155" s="50" t="str">
        <f>IF(BD!W155&lt;&gt;"",BD!W155,".")</f>
        <v>.</v>
      </c>
      <c r="X155" s="51" t="str">
        <f>IF(BD!X155&lt;&gt;"",BD!X155,".")</f>
        <v>.</v>
      </c>
      <c r="Y155" s="51" t="str">
        <f>IF(BD!Y155&lt;&gt;"",BD!Y155,".")</f>
        <v>.</v>
      </c>
      <c r="Z155" s="51" t="str">
        <f>IF(BD!Z155&lt;&gt;"",BD!Z155,".")</f>
        <v>.</v>
      </c>
      <c r="AA155" s="51" t="str">
        <f>IF(BD!AA155&lt;&gt;"",BD!AA155,".")</f>
        <v>.</v>
      </c>
      <c r="AB155" s="51" t="str">
        <f>PROPER(IF(BD!AB155&lt;&gt;"",BD!AB155,"."))</f>
        <v>.</v>
      </c>
      <c r="AC155" s="51" t="str">
        <f>PROPER(IF(BD!AC155&lt;&gt;"",BD!AC155,"."))</f>
        <v>.</v>
      </c>
      <c r="AD155" s="51" t="str">
        <f>PROPER(IF(BD!AD155&lt;&gt;"",BD!AD155,"."))</f>
        <v>.</v>
      </c>
      <c r="AE155" s="51" t="str">
        <f>PROPER(IF(BD!AE155&lt;&gt;"",BD!AE155,"."))</f>
        <v>.</v>
      </c>
      <c r="AF155" s="51" t="str">
        <f>PROPER(IF(BD!AF155&lt;&gt;"",BD!AF155,"."))</f>
        <v>.</v>
      </c>
      <c r="AG155" s="51" t="str">
        <f>PROPER(IF(BD!AG155&lt;&gt;"",BD!AG155,"."))</f>
        <v>.</v>
      </c>
      <c r="AH155" s="51" t="str">
        <f>PROPER(IF(BD!AH155&lt;&gt;"",BD!AH155,"."))</f>
        <v>.</v>
      </c>
      <c r="AI155" s="51" t="str">
        <f>PROPER(IF(BD!AI155&lt;&gt;"",BD!AI155,"."))</f>
        <v>.</v>
      </c>
      <c r="AJ155" s="50" t="str">
        <f>IF(BD!AJ155&lt;&gt;"",BD!AJ155,".")</f>
        <v>.</v>
      </c>
      <c r="AK155" s="50" t="str">
        <f>IF(BD!AK155&lt;&gt;"",BD!AK155,".")</f>
        <v>.</v>
      </c>
      <c r="AL155" s="52" t="str">
        <f>IF(BD!AL155&lt;&gt;"",BD!AL155,".")</f>
        <v>.</v>
      </c>
      <c r="AM155" s="52" t="str">
        <f>IF(BD!AM155&lt;&gt;"",BD!AM155,".")</f>
        <v>.</v>
      </c>
      <c r="AN155" s="52" t="str">
        <f>IF(BD!AN155&lt;&gt;"",BD!AN155,".")</f>
        <v>.</v>
      </c>
    </row>
    <row r="156" spans="1:40" x14ac:dyDescent="0.2">
      <c r="A156" s="53" t="str">
        <f>IF(BD!A156&lt;&gt;"",BD!A156,".")</f>
        <v>.</v>
      </c>
      <c r="B156" s="46" t="str">
        <f>IF(BD!B156&lt;&gt;"",BD!B156,".")</f>
        <v>.</v>
      </c>
      <c r="C156" s="50" t="str">
        <f>IF(BD!C156&lt;&gt;"",BD!C156,".")</f>
        <v>.</v>
      </c>
      <c r="D156" s="47" t="str">
        <f>IF(BD!D156&lt;&gt;"",BD!D156,".")</f>
        <v>.</v>
      </c>
      <c r="E156" s="51" t="str">
        <f>IFERROR(VLOOKUP(BD!E156,'Tabla Códigos'!$B$6:$C$13,2,FALSE),".")</f>
        <v>.</v>
      </c>
      <c r="F156" s="51" t="str">
        <f>IFERROR(VLOOKUP(BD!F156,'Tabla Códigos'!$G$6:$H$29,2,FALSE),".")</f>
        <v>.</v>
      </c>
      <c r="G156" s="46" t="str">
        <f>IF(BD!G156&lt;&gt;"",BD!G156,".")</f>
        <v>.</v>
      </c>
      <c r="H156" s="51" t="str">
        <f>IFERROR(VLOOKUP(BD!H156,'Tabla Códigos'!$B$18:$D$59,2,FALSE),".")</f>
        <v>.</v>
      </c>
      <c r="I156" s="47" t="str">
        <f>UPPER(IF(BD!I156&lt;&gt;"",BD!I156,"."))</f>
        <v>.</v>
      </c>
      <c r="J156" s="47" t="str">
        <f>IF(BD!J156&lt;&gt;"",BD!J156,".")</f>
        <v>.</v>
      </c>
      <c r="K156" s="47" t="str">
        <f>IF(BD!K156&lt;&gt;"",BD!K156,".")</f>
        <v>.</v>
      </c>
      <c r="L156" s="47" t="str">
        <f>IF(BD!L156&lt;&gt;"",BD!L156,".")</f>
        <v>.</v>
      </c>
      <c r="M156" s="47" t="str">
        <f>IF(BD!M156&lt;&gt;"",BD!M156,".")</f>
        <v>.</v>
      </c>
      <c r="N156" s="47" t="str">
        <f>IF(BD!N156&lt;&gt;"",BD!N156,".")</f>
        <v>.</v>
      </c>
      <c r="O156" s="47" t="str">
        <f>IF(BD!O156&lt;&gt;"",BD!O156,".")</f>
        <v>.</v>
      </c>
      <c r="P156" s="47" t="str">
        <f>IF(BD!P156&lt;&gt;"",BD!P156,".")</f>
        <v>.</v>
      </c>
      <c r="Q156" s="49" t="str">
        <f>UPPER(IF(BD!Q156&lt;&gt;"",BD!Q156,"."))</f>
        <v>.</v>
      </c>
      <c r="R156" s="50" t="str">
        <f>IF(BD!R156&lt;&gt;"",BD!R156,".")</f>
        <v>.</v>
      </c>
      <c r="S156" s="50" t="str">
        <f>IF(BD!S156&lt;&gt;"",BD!S156,".")</f>
        <v>.</v>
      </c>
      <c r="T156" s="50" t="str">
        <f>IF(BD!T156&lt;&gt;"",BD!T156,".")</f>
        <v>.</v>
      </c>
      <c r="U156" s="51" t="str">
        <f>IF(BD!U156&lt;&gt;"",BD!U156,".")</f>
        <v>.</v>
      </c>
      <c r="V156" s="50" t="str">
        <f>IF(BD!V156&lt;&gt;"",BD!V156,".")</f>
        <v>.</v>
      </c>
      <c r="W156" s="50" t="str">
        <f>IF(BD!W156&lt;&gt;"",BD!W156,".")</f>
        <v>.</v>
      </c>
      <c r="X156" s="51" t="str">
        <f>IF(BD!X156&lt;&gt;"",BD!X156,".")</f>
        <v>.</v>
      </c>
      <c r="Y156" s="51" t="str">
        <f>IF(BD!Y156&lt;&gt;"",BD!Y156,".")</f>
        <v>.</v>
      </c>
      <c r="Z156" s="51" t="str">
        <f>IF(BD!Z156&lt;&gt;"",BD!Z156,".")</f>
        <v>.</v>
      </c>
      <c r="AA156" s="51" t="str">
        <f>IF(BD!AA156&lt;&gt;"",BD!AA156,".")</f>
        <v>.</v>
      </c>
      <c r="AB156" s="51" t="str">
        <f>PROPER(IF(BD!AB156&lt;&gt;"",BD!AB156,"."))</f>
        <v>.</v>
      </c>
      <c r="AC156" s="51" t="str">
        <f>PROPER(IF(BD!AC156&lt;&gt;"",BD!AC156,"."))</f>
        <v>.</v>
      </c>
      <c r="AD156" s="51" t="str">
        <f>PROPER(IF(BD!AD156&lt;&gt;"",BD!AD156,"."))</f>
        <v>.</v>
      </c>
      <c r="AE156" s="51" t="str">
        <f>PROPER(IF(BD!AE156&lt;&gt;"",BD!AE156,"."))</f>
        <v>.</v>
      </c>
      <c r="AF156" s="51" t="str">
        <f>PROPER(IF(BD!AF156&lt;&gt;"",BD!AF156,"."))</f>
        <v>.</v>
      </c>
      <c r="AG156" s="51" t="str">
        <f>PROPER(IF(BD!AG156&lt;&gt;"",BD!AG156,"."))</f>
        <v>.</v>
      </c>
      <c r="AH156" s="51" t="str">
        <f>PROPER(IF(BD!AH156&lt;&gt;"",BD!AH156,"."))</f>
        <v>.</v>
      </c>
      <c r="AI156" s="51" t="str">
        <f>PROPER(IF(BD!AI156&lt;&gt;"",BD!AI156,"."))</f>
        <v>.</v>
      </c>
      <c r="AJ156" s="50" t="str">
        <f>IF(BD!AJ156&lt;&gt;"",BD!AJ156,".")</f>
        <v>.</v>
      </c>
      <c r="AK156" s="50" t="str">
        <f>IF(BD!AK156&lt;&gt;"",BD!AK156,".")</f>
        <v>.</v>
      </c>
      <c r="AL156" s="52" t="str">
        <f>IF(BD!AL156&lt;&gt;"",BD!AL156,".")</f>
        <v>.</v>
      </c>
      <c r="AM156" s="52" t="str">
        <f>IF(BD!AM156&lt;&gt;"",BD!AM156,".")</f>
        <v>.</v>
      </c>
      <c r="AN156" s="52" t="str">
        <f>IF(BD!AN156&lt;&gt;"",BD!AN156,".")</f>
        <v>.</v>
      </c>
    </row>
    <row r="157" spans="1:40" x14ac:dyDescent="0.2">
      <c r="A157" s="53" t="str">
        <f>IF(BD!A157&lt;&gt;"",BD!A157,".")</f>
        <v>.</v>
      </c>
      <c r="B157" s="46" t="str">
        <f>IF(BD!B157&lt;&gt;"",BD!B157,".")</f>
        <v>.</v>
      </c>
      <c r="C157" s="50" t="str">
        <f>IF(BD!C157&lt;&gt;"",BD!C157,".")</f>
        <v>.</v>
      </c>
      <c r="D157" s="47" t="str">
        <f>IF(BD!D157&lt;&gt;"",BD!D157,".")</f>
        <v>.</v>
      </c>
      <c r="E157" s="51" t="str">
        <f>IFERROR(VLOOKUP(BD!E157,'Tabla Códigos'!$B$6:$C$13,2,FALSE),".")</f>
        <v>.</v>
      </c>
      <c r="F157" s="51" t="str">
        <f>IFERROR(VLOOKUP(BD!F157,'Tabla Códigos'!$G$6:$H$29,2,FALSE),".")</f>
        <v>.</v>
      </c>
      <c r="G157" s="46" t="str">
        <f>IF(BD!G157&lt;&gt;"",BD!G157,".")</f>
        <v>.</v>
      </c>
      <c r="H157" s="51" t="str">
        <f>IFERROR(VLOOKUP(BD!H157,'Tabla Códigos'!$B$18:$D$59,2,FALSE),".")</f>
        <v>.</v>
      </c>
      <c r="I157" s="47" t="str">
        <f>UPPER(IF(BD!I157&lt;&gt;"",BD!I157,"."))</f>
        <v>.</v>
      </c>
      <c r="J157" s="47" t="str">
        <f>IF(BD!J157&lt;&gt;"",BD!J157,".")</f>
        <v>.</v>
      </c>
      <c r="K157" s="47" t="str">
        <f>IF(BD!K157&lt;&gt;"",BD!K157,".")</f>
        <v>.</v>
      </c>
      <c r="L157" s="47" t="str">
        <f>IF(BD!L157&lt;&gt;"",BD!L157,".")</f>
        <v>.</v>
      </c>
      <c r="M157" s="47" t="str">
        <f>IF(BD!M157&lt;&gt;"",BD!M157,".")</f>
        <v>.</v>
      </c>
      <c r="N157" s="47" t="str">
        <f>IF(BD!N157&lt;&gt;"",BD!N157,".")</f>
        <v>.</v>
      </c>
      <c r="O157" s="47" t="str">
        <f>IF(BD!O157&lt;&gt;"",BD!O157,".")</f>
        <v>.</v>
      </c>
      <c r="P157" s="47" t="str">
        <f>IF(BD!P157&lt;&gt;"",BD!P157,".")</f>
        <v>.</v>
      </c>
      <c r="Q157" s="49" t="str">
        <f>UPPER(IF(BD!Q157&lt;&gt;"",BD!Q157,"."))</f>
        <v>.</v>
      </c>
      <c r="R157" s="50" t="str">
        <f>IF(BD!R157&lt;&gt;"",BD!R157,".")</f>
        <v>.</v>
      </c>
      <c r="S157" s="50" t="str">
        <f>IF(BD!S157&lt;&gt;"",BD!S157,".")</f>
        <v>.</v>
      </c>
      <c r="T157" s="50" t="str">
        <f>IF(BD!T157&lt;&gt;"",BD!T157,".")</f>
        <v>.</v>
      </c>
      <c r="U157" s="51" t="str">
        <f>IF(BD!U157&lt;&gt;"",BD!U157,".")</f>
        <v>.</v>
      </c>
      <c r="V157" s="50" t="str">
        <f>IF(BD!V157&lt;&gt;"",BD!V157,".")</f>
        <v>.</v>
      </c>
      <c r="W157" s="50" t="str">
        <f>IF(BD!W157&lt;&gt;"",BD!W157,".")</f>
        <v>.</v>
      </c>
      <c r="X157" s="51" t="str">
        <f>IF(BD!X157&lt;&gt;"",BD!X157,".")</f>
        <v>.</v>
      </c>
      <c r="Y157" s="51" t="str">
        <f>IF(BD!Y157&lt;&gt;"",BD!Y157,".")</f>
        <v>.</v>
      </c>
      <c r="Z157" s="51" t="str">
        <f>IF(BD!Z157&lt;&gt;"",BD!Z157,".")</f>
        <v>.</v>
      </c>
      <c r="AA157" s="51" t="str">
        <f>IF(BD!AA157&lt;&gt;"",BD!AA157,".")</f>
        <v>.</v>
      </c>
      <c r="AB157" s="51" t="str">
        <f>PROPER(IF(BD!AB157&lt;&gt;"",BD!AB157,"."))</f>
        <v>.</v>
      </c>
      <c r="AC157" s="51" t="str">
        <f>PROPER(IF(BD!AC157&lt;&gt;"",BD!AC157,"."))</f>
        <v>.</v>
      </c>
      <c r="AD157" s="51" t="str">
        <f>PROPER(IF(BD!AD157&lt;&gt;"",BD!AD157,"."))</f>
        <v>.</v>
      </c>
      <c r="AE157" s="51" t="str">
        <f>PROPER(IF(BD!AE157&lt;&gt;"",BD!AE157,"."))</f>
        <v>.</v>
      </c>
      <c r="AF157" s="51" t="str">
        <f>PROPER(IF(BD!AF157&lt;&gt;"",BD!AF157,"."))</f>
        <v>.</v>
      </c>
      <c r="AG157" s="51" t="str">
        <f>PROPER(IF(BD!AG157&lt;&gt;"",BD!AG157,"."))</f>
        <v>.</v>
      </c>
      <c r="AH157" s="51" t="str">
        <f>PROPER(IF(BD!AH157&lt;&gt;"",BD!AH157,"."))</f>
        <v>.</v>
      </c>
      <c r="AI157" s="51" t="str">
        <f>PROPER(IF(BD!AI157&lt;&gt;"",BD!AI157,"."))</f>
        <v>.</v>
      </c>
      <c r="AJ157" s="50" t="str">
        <f>IF(BD!AJ157&lt;&gt;"",BD!AJ157,".")</f>
        <v>.</v>
      </c>
      <c r="AK157" s="50" t="str">
        <f>IF(BD!AK157&lt;&gt;"",BD!AK157,".")</f>
        <v>.</v>
      </c>
      <c r="AL157" s="52" t="str">
        <f>IF(BD!AL157&lt;&gt;"",BD!AL157,".")</f>
        <v>.</v>
      </c>
      <c r="AM157" s="52" t="str">
        <f>IF(BD!AM157&lt;&gt;"",BD!AM157,".")</f>
        <v>.</v>
      </c>
      <c r="AN157" s="52" t="str">
        <f>IF(BD!AN157&lt;&gt;"",BD!AN157,".")</f>
        <v>.</v>
      </c>
    </row>
    <row r="158" spans="1:40" x14ac:dyDescent="0.2">
      <c r="A158" s="53" t="str">
        <f>IF(BD!A158&lt;&gt;"",BD!A158,".")</f>
        <v>.</v>
      </c>
      <c r="B158" s="46" t="str">
        <f>IF(BD!B158&lt;&gt;"",BD!B158,".")</f>
        <v>.</v>
      </c>
      <c r="C158" s="50" t="str">
        <f>IF(BD!C158&lt;&gt;"",BD!C158,".")</f>
        <v>.</v>
      </c>
      <c r="D158" s="47" t="str">
        <f>IF(BD!D158&lt;&gt;"",BD!D158,".")</f>
        <v>.</v>
      </c>
      <c r="E158" s="51" t="str">
        <f>IFERROR(VLOOKUP(BD!E158,'Tabla Códigos'!$B$6:$C$13,2,FALSE),".")</f>
        <v>.</v>
      </c>
      <c r="F158" s="51" t="str">
        <f>IFERROR(VLOOKUP(BD!F158,'Tabla Códigos'!$G$6:$H$29,2,FALSE),".")</f>
        <v>.</v>
      </c>
      <c r="G158" s="46" t="str">
        <f>IF(BD!G158&lt;&gt;"",BD!G158,".")</f>
        <v>.</v>
      </c>
      <c r="H158" s="51" t="str">
        <f>IFERROR(VLOOKUP(BD!H158,'Tabla Códigos'!$B$18:$D$59,2,FALSE),".")</f>
        <v>.</v>
      </c>
      <c r="I158" s="47" t="str">
        <f>UPPER(IF(BD!I158&lt;&gt;"",BD!I158,"."))</f>
        <v>.</v>
      </c>
      <c r="J158" s="47" t="str">
        <f>IF(BD!J158&lt;&gt;"",BD!J158,".")</f>
        <v>.</v>
      </c>
      <c r="K158" s="47" t="str">
        <f>IF(BD!K158&lt;&gt;"",BD!K158,".")</f>
        <v>.</v>
      </c>
      <c r="L158" s="47" t="str">
        <f>IF(BD!L158&lt;&gt;"",BD!L158,".")</f>
        <v>.</v>
      </c>
      <c r="M158" s="47" t="str">
        <f>IF(BD!M158&lt;&gt;"",BD!M158,".")</f>
        <v>.</v>
      </c>
      <c r="N158" s="47" t="str">
        <f>IF(BD!N158&lt;&gt;"",BD!N158,".")</f>
        <v>.</v>
      </c>
      <c r="O158" s="47" t="str">
        <f>IF(BD!O158&lt;&gt;"",BD!O158,".")</f>
        <v>.</v>
      </c>
      <c r="P158" s="47" t="str">
        <f>IF(BD!P158&lt;&gt;"",BD!P158,".")</f>
        <v>.</v>
      </c>
      <c r="Q158" s="49" t="str">
        <f>UPPER(IF(BD!Q158&lt;&gt;"",BD!Q158,"."))</f>
        <v>.</v>
      </c>
      <c r="R158" s="50" t="str">
        <f>IF(BD!R158&lt;&gt;"",BD!R158,".")</f>
        <v>.</v>
      </c>
      <c r="S158" s="50" t="str">
        <f>IF(BD!S158&lt;&gt;"",BD!S158,".")</f>
        <v>.</v>
      </c>
      <c r="T158" s="50" t="str">
        <f>IF(BD!T158&lt;&gt;"",BD!T158,".")</f>
        <v>.</v>
      </c>
      <c r="U158" s="51" t="str">
        <f>IF(BD!U158&lt;&gt;"",BD!U158,".")</f>
        <v>.</v>
      </c>
      <c r="V158" s="50" t="str">
        <f>IF(BD!V158&lt;&gt;"",BD!V158,".")</f>
        <v>.</v>
      </c>
      <c r="W158" s="50" t="str">
        <f>IF(BD!W158&lt;&gt;"",BD!W158,".")</f>
        <v>.</v>
      </c>
      <c r="X158" s="51" t="str">
        <f>IF(BD!X158&lt;&gt;"",BD!X158,".")</f>
        <v>.</v>
      </c>
      <c r="Y158" s="51" t="str">
        <f>IF(BD!Y158&lt;&gt;"",BD!Y158,".")</f>
        <v>.</v>
      </c>
      <c r="Z158" s="51" t="str">
        <f>IF(BD!Z158&lt;&gt;"",BD!Z158,".")</f>
        <v>.</v>
      </c>
      <c r="AA158" s="51" t="str">
        <f>IF(BD!AA158&lt;&gt;"",BD!AA158,".")</f>
        <v>.</v>
      </c>
      <c r="AB158" s="51" t="str">
        <f>PROPER(IF(BD!AB158&lt;&gt;"",BD!AB158,"."))</f>
        <v>.</v>
      </c>
      <c r="AC158" s="51" t="str">
        <f>PROPER(IF(BD!AC158&lt;&gt;"",BD!AC158,"."))</f>
        <v>.</v>
      </c>
      <c r="AD158" s="51" t="str">
        <f>PROPER(IF(BD!AD158&lt;&gt;"",BD!AD158,"."))</f>
        <v>.</v>
      </c>
      <c r="AE158" s="51" t="str">
        <f>PROPER(IF(BD!AE158&lt;&gt;"",BD!AE158,"."))</f>
        <v>.</v>
      </c>
      <c r="AF158" s="51" t="str">
        <f>PROPER(IF(BD!AF158&lt;&gt;"",BD!AF158,"."))</f>
        <v>.</v>
      </c>
      <c r="AG158" s="51" t="str">
        <f>PROPER(IF(BD!AG158&lt;&gt;"",BD!AG158,"."))</f>
        <v>.</v>
      </c>
      <c r="AH158" s="51" t="str">
        <f>PROPER(IF(BD!AH158&lt;&gt;"",BD!AH158,"."))</f>
        <v>.</v>
      </c>
      <c r="AI158" s="51" t="str">
        <f>PROPER(IF(BD!AI158&lt;&gt;"",BD!AI158,"."))</f>
        <v>.</v>
      </c>
      <c r="AJ158" s="50" t="str">
        <f>IF(BD!AJ158&lt;&gt;"",BD!AJ158,".")</f>
        <v>.</v>
      </c>
      <c r="AK158" s="50" t="str">
        <f>IF(BD!AK158&lt;&gt;"",BD!AK158,".")</f>
        <v>.</v>
      </c>
      <c r="AL158" s="52" t="str">
        <f>IF(BD!AL158&lt;&gt;"",BD!AL158,".")</f>
        <v>.</v>
      </c>
      <c r="AM158" s="52" t="str">
        <f>IF(BD!AM158&lt;&gt;"",BD!AM158,".")</f>
        <v>.</v>
      </c>
      <c r="AN158" s="52" t="str">
        <f>IF(BD!AN158&lt;&gt;"",BD!AN158,".")</f>
        <v>.</v>
      </c>
    </row>
    <row r="159" spans="1:40" x14ac:dyDescent="0.2">
      <c r="A159" s="53" t="str">
        <f>IF(BD!A159&lt;&gt;"",BD!A159,".")</f>
        <v>.</v>
      </c>
      <c r="B159" s="46" t="str">
        <f>IF(BD!B159&lt;&gt;"",BD!B159,".")</f>
        <v>.</v>
      </c>
      <c r="C159" s="50" t="str">
        <f>IF(BD!C159&lt;&gt;"",BD!C159,".")</f>
        <v>.</v>
      </c>
      <c r="D159" s="47" t="str">
        <f>IF(BD!D159&lt;&gt;"",BD!D159,".")</f>
        <v>.</v>
      </c>
      <c r="E159" s="51" t="str">
        <f>IFERROR(VLOOKUP(BD!E159,'Tabla Códigos'!$B$6:$C$13,2,FALSE),".")</f>
        <v>.</v>
      </c>
      <c r="F159" s="51" t="str">
        <f>IFERROR(VLOOKUP(BD!F159,'Tabla Códigos'!$G$6:$H$29,2,FALSE),".")</f>
        <v>.</v>
      </c>
      <c r="G159" s="46" t="str">
        <f>IF(BD!G159&lt;&gt;"",BD!G159,".")</f>
        <v>.</v>
      </c>
      <c r="H159" s="51" t="str">
        <f>IFERROR(VLOOKUP(BD!H159,'Tabla Códigos'!$B$18:$D$59,2,FALSE),".")</f>
        <v>.</v>
      </c>
      <c r="I159" s="47" t="str">
        <f>UPPER(IF(BD!I159&lt;&gt;"",BD!I159,"."))</f>
        <v>.</v>
      </c>
      <c r="J159" s="47" t="str">
        <f>IF(BD!J159&lt;&gt;"",BD!J159,".")</f>
        <v>.</v>
      </c>
      <c r="K159" s="47" t="str">
        <f>IF(BD!K159&lt;&gt;"",BD!K159,".")</f>
        <v>.</v>
      </c>
      <c r="L159" s="47" t="str">
        <f>IF(BD!L159&lt;&gt;"",BD!L159,".")</f>
        <v>.</v>
      </c>
      <c r="M159" s="47" t="str">
        <f>IF(BD!M159&lt;&gt;"",BD!M159,".")</f>
        <v>.</v>
      </c>
      <c r="N159" s="47" t="str">
        <f>IF(BD!N159&lt;&gt;"",BD!N159,".")</f>
        <v>.</v>
      </c>
      <c r="O159" s="47" t="str">
        <f>IF(BD!O159&lt;&gt;"",BD!O159,".")</f>
        <v>.</v>
      </c>
      <c r="P159" s="47" t="str">
        <f>IF(BD!P159&lt;&gt;"",BD!P159,".")</f>
        <v>.</v>
      </c>
      <c r="Q159" s="49" t="str">
        <f>UPPER(IF(BD!Q159&lt;&gt;"",BD!Q159,"."))</f>
        <v>.</v>
      </c>
      <c r="R159" s="50" t="str">
        <f>IF(BD!R159&lt;&gt;"",BD!R159,".")</f>
        <v>.</v>
      </c>
      <c r="S159" s="50" t="str">
        <f>IF(BD!S159&lt;&gt;"",BD!S159,".")</f>
        <v>.</v>
      </c>
      <c r="T159" s="50" t="str">
        <f>IF(BD!T159&lt;&gt;"",BD!T159,".")</f>
        <v>.</v>
      </c>
      <c r="U159" s="51" t="str">
        <f>IF(BD!U159&lt;&gt;"",BD!U159,".")</f>
        <v>.</v>
      </c>
      <c r="V159" s="50" t="str">
        <f>IF(BD!V159&lt;&gt;"",BD!V159,".")</f>
        <v>.</v>
      </c>
      <c r="W159" s="50" t="str">
        <f>IF(BD!W159&lt;&gt;"",BD!W159,".")</f>
        <v>.</v>
      </c>
      <c r="X159" s="51" t="str">
        <f>IF(BD!X159&lt;&gt;"",BD!X159,".")</f>
        <v>.</v>
      </c>
      <c r="Y159" s="51" t="str">
        <f>IF(BD!Y159&lt;&gt;"",BD!Y159,".")</f>
        <v>.</v>
      </c>
      <c r="Z159" s="51" t="str">
        <f>IF(BD!Z159&lt;&gt;"",BD!Z159,".")</f>
        <v>.</v>
      </c>
      <c r="AA159" s="51" t="str">
        <f>IF(BD!AA159&lt;&gt;"",BD!AA159,".")</f>
        <v>.</v>
      </c>
      <c r="AB159" s="51" t="str">
        <f>PROPER(IF(BD!AB159&lt;&gt;"",BD!AB159,"."))</f>
        <v>.</v>
      </c>
      <c r="AC159" s="51" t="str">
        <f>PROPER(IF(BD!AC159&lt;&gt;"",BD!AC159,"."))</f>
        <v>.</v>
      </c>
      <c r="AD159" s="51" t="str">
        <f>PROPER(IF(BD!AD159&lt;&gt;"",BD!AD159,"."))</f>
        <v>.</v>
      </c>
      <c r="AE159" s="51" t="str">
        <f>PROPER(IF(BD!AE159&lt;&gt;"",BD!AE159,"."))</f>
        <v>.</v>
      </c>
      <c r="AF159" s="51" t="str">
        <f>PROPER(IF(BD!AF159&lt;&gt;"",BD!AF159,"."))</f>
        <v>.</v>
      </c>
      <c r="AG159" s="51" t="str">
        <f>PROPER(IF(BD!AG159&lt;&gt;"",BD!AG159,"."))</f>
        <v>.</v>
      </c>
      <c r="AH159" s="51" t="str">
        <f>PROPER(IF(BD!AH159&lt;&gt;"",BD!AH159,"."))</f>
        <v>.</v>
      </c>
      <c r="AI159" s="51" t="str">
        <f>PROPER(IF(BD!AI159&lt;&gt;"",BD!AI159,"."))</f>
        <v>.</v>
      </c>
      <c r="AJ159" s="50" t="str">
        <f>IF(BD!AJ159&lt;&gt;"",BD!AJ159,".")</f>
        <v>.</v>
      </c>
      <c r="AK159" s="50" t="str">
        <f>IF(BD!AK159&lt;&gt;"",BD!AK159,".")</f>
        <v>.</v>
      </c>
      <c r="AL159" s="52" t="str">
        <f>IF(BD!AL159&lt;&gt;"",BD!AL159,".")</f>
        <v>.</v>
      </c>
      <c r="AM159" s="52" t="str">
        <f>IF(BD!AM159&lt;&gt;"",BD!AM159,".")</f>
        <v>.</v>
      </c>
      <c r="AN159" s="52" t="str">
        <f>IF(BD!AN159&lt;&gt;"",BD!AN159,".")</f>
        <v>.</v>
      </c>
    </row>
    <row r="160" spans="1:40" x14ac:dyDescent="0.2">
      <c r="A160" s="53" t="str">
        <f>IF(BD!A160&lt;&gt;"",BD!A160,".")</f>
        <v>.</v>
      </c>
      <c r="B160" s="46" t="str">
        <f>IF(BD!B160&lt;&gt;"",BD!B160,".")</f>
        <v>.</v>
      </c>
      <c r="C160" s="50" t="str">
        <f>IF(BD!C160&lt;&gt;"",BD!C160,".")</f>
        <v>.</v>
      </c>
      <c r="D160" s="47" t="str">
        <f>IF(BD!D160&lt;&gt;"",BD!D160,".")</f>
        <v>.</v>
      </c>
      <c r="E160" s="51" t="str">
        <f>IFERROR(VLOOKUP(BD!E160,'Tabla Códigos'!$B$6:$C$13,2,FALSE),".")</f>
        <v>.</v>
      </c>
      <c r="F160" s="51" t="str">
        <f>IFERROR(VLOOKUP(BD!F160,'Tabla Códigos'!$G$6:$H$29,2,FALSE),".")</f>
        <v>.</v>
      </c>
      <c r="G160" s="46" t="str">
        <f>IF(BD!G160&lt;&gt;"",BD!G160,".")</f>
        <v>.</v>
      </c>
      <c r="H160" s="51" t="str">
        <f>IFERROR(VLOOKUP(BD!H160,'Tabla Códigos'!$B$18:$D$59,2,FALSE),".")</f>
        <v>.</v>
      </c>
      <c r="I160" s="47" t="str">
        <f>UPPER(IF(BD!I160&lt;&gt;"",BD!I160,"."))</f>
        <v>.</v>
      </c>
      <c r="J160" s="47" t="str">
        <f>IF(BD!J160&lt;&gt;"",BD!J160,".")</f>
        <v>.</v>
      </c>
      <c r="K160" s="47" t="str">
        <f>IF(BD!K160&lt;&gt;"",BD!K160,".")</f>
        <v>.</v>
      </c>
      <c r="L160" s="47" t="str">
        <f>IF(BD!L160&lt;&gt;"",BD!L160,".")</f>
        <v>.</v>
      </c>
      <c r="M160" s="47" t="str">
        <f>IF(BD!M160&lt;&gt;"",BD!M160,".")</f>
        <v>.</v>
      </c>
      <c r="N160" s="47" t="str">
        <f>IF(BD!N160&lt;&gt;"",BD!N160,".")</f>
        <v>.</v>
      </c>
      <c r="O160" s="47" t="str">
        <f>IF(BD!O160&lt;&gt;"",BD!O160,".")</f>
        <v>.</v>
      </c>
      <c r="P160" s="47" t="str">
        <f>IF(BD!P160&lt;&gt;"",BD!P160,".")</f>
        <v>.</v>
      </c>
      <c r="Q160" s="49" t="str">
        <f>UPPER(IF(BD!Q160&lt;&gt;"",BD!Q160,"."))</f>
        <v>.</v>
      </c>
      <c r="R160" s="50" t="str">
        <f>IF(BD!R160&lt;&gt;"",BD!R160,".")</f>
        <v>.</v>
      </c>
      <c r="S160" s="50" t="str">
        <f>IF(BD!S160&lt;&gt;"",BD!S160,".")</f>
        <v>.</v>
      </c>
      <c r="T160" s="50" t="str">
        <f>IF(BD!T160&lt;&gt;"",BD!T160,".")</f>
        <v>.</v>
      </c>
      <c r="U160" s="51" t="str">
        <f>IF(BD!U160&lt;&gt;"",BD!U160,".")</f>
        <v>.</v>
      </c>
      <c r="V160" s="50" t="str">
        <f>IF(BD!V160&lt;&gt;"",BD!V160,".")</f>
        <v>.</v>
      </c>
      <c r="W160" s="50" t="str">
        <f>IF(BD!W160&lt;&gt;"",BD!W160,".")</f>
        <v>.</v>
      </c>
      <c r="X160" s="51" t="str">
        <f>IF(BD!X160&lt;&gt;"",BD!X160,".")</f>
        <v>.</v>
      </c>
      <c r="Y160" s="51" t="str">
        <f>IF(BD!Y160&lt;&gt;"",BD!Y160,".")</f>
        <v>.</v>
      </c>
      <c r="Z160" s="51" t="str">
        <f>IF(BD!Z160&lt;&gt;"",BD!Z160,".")</f>
        <v>.</v>
      </c>
      <c r="AA160" s="51" t="str">
        <f>IF(BD!AA160&lt;&gt;"",BD!AA160,".")</f>
        <v>.</v>
      </c>
      <c r="AB160" s="51" t="str">
        <f>PROPER(IF(BD!AB160&lt;&gt;"",BD!AB160,"."))</f>
        <v>.</v>
      </c>
      <c r="AC160" s="51" t="str">
        <f>PROPER(IF(BD!AC160&lt;&gt;"",BD!AC160,"."))</f>
        <v>.</v>
      </c>
      <c r="AD160" s="51" t="str">
        <f>PROPER(IF(BD!AD160&lt;&gt;"",BD!AD160,"."))</f>
        <v>.</v>
      </c>
      <c r="AE160" s="51" t="str">
        <f>PROPER(IF(BD!AE160&lt;&gt;"",BD!AE160,"."))</f>
        <v>.</v>
      </c>
      <c r="AF160" s="51" t="str">
        <f>PROPER(IF(BD!AF160&lt;&gt;"",BD!AF160,"."))</f>
        <v>.</v>
      </c>
      <c r="AG160" s="51" t="str">
        <f>PROPER(IF(BD!AG160&lt;&gt;"",BD!AG160,"."))</f>
        <v>.</v>
      </c>
      <c r="AH160" s="51" t="str">
        <f>PROPER(IF(BD!AH160&lt;&gt;"",BD!AH160,"."))</f>
        <v>.</v>
      </c>
      <c r="AI160" s="51" t="str">
        <f>PROPER(IF(BD!AI160&lt;&gt;"",BD!AI160,"."))</f>
        <v>.</v>
      </c>
      <c r="AJ160" s="50" t="str">
        <f>IF(BD!AJ160&lt;&gt;"",BD!AJ160,".")</f>
        <v>.</v>
      </c>
      <c r="AK160" s="50" t="str">
        <f>IF(BD!AK160&lt;&gt;"",BD!AK160,".")</f>
        <v>.</v>
      </c>
      <c r="AL160" s="52" t="str">
        <f>IF(BD!AL160&lt;&gt;"",BD!AL160,".")</f>
        <v>.</v>
      </c>
      <c r="AM160" s="52" t="str">
        <f>IF(BD!AM160&lt;&gt;"",BD!AM160,".")</f>
        <v>.</v>
      </c>
      <c r="AN160" s="52" t="str">
        <f>IF(BD!AN160&lt;&gt;"",BD!AN160,".")</f>
        <v>.</v>
      </c>
    </row>
    <row r="161" spans="1:40" x14ac:dyDescent="0.2">
      <c r="A161" s="53" t="str">
        <f>IF(BD!A161&lt;&gt;"",BD!A161,".")</f>
        <v>.</v>
      </c>
      <c r="B161" s="46" t="str">
        <f>IF(BD!B161&lt;&gt;"",BD!B161,".")</f>
        <v>.</v>
      </c>
      <c r="C161" s="50" t="str">
        <f>IF(BD!C161&lt;&gt;"",BD!C161,".")</f>
        <v>.</v>
      </c>
      <c r="D161" s="47" t="str">
        <f>IF(BD!D161&lt;&gt;"",BD!D161,".")</f>
        <v>.</v>
      </c>
      <c r="E161" s="51" t="str">
        <f>IFERROR(VLOOKUP(BD!E161,'Tabla Códigos'!$B$6:$C$13,2,FALSE),".")</f>
        <v>.</v>
      </c>
      <c r="F161" s="51" t="str">
        <f>IFERROR(VLOOKUP(BD!F161,'Tabla Códigos'!$G$6:$H$29,2,FALSE),".")</f>
        <v>.</v>
      </c>
      <c r="G161" s="46" t="str">
        <f>IF(BD!G161&lt;&gt;"",BD!G161,".")</f>
        <v>.</v>
      </c>
      <c r="H161" s="51" t="str">
        <f>IFERROR(VLOOKUP(BD!H161,'Tabla Códigos'!$B$18:$D$59,2,FALSE),".")</f>
        <v>.</v>
      </c>
      <c r="I161" s="47" t="str">
        <f>UPPER(IF(BD!I161&lt;&gt;"",BD!I161,"."))</f>
        <v>.</v>
      </c>
      <c r="J161" s="47" t="str">
        <f>IF(BD!J161&lt;&gt;"",BD!J161,".")</f>
        <v>.</v>
      </c>
      <c r="K161" s="47" t="str">
        <f>IF(BD!K161&lt;&gt;"",BD!K161,".")</f>
        <v>.</v>
      </c>
      <c r="L161" s="47" t="str">
        <f>IF(BD!L161&lt;&gt;"",BD!L161,".")</f>
        <v>.</v>
      </c>
      <c r="M161" s="47" t="str">
        <f>IF(BD!M161&lt;&gt;"",BD!M161,".")</f>
        <v>.</v>
      </c>
      <c r="N161" s="47" t="str">
        <f>IF(BD!N161&lt;&gt;"",BD!N161,".")</f>
        <v>.</v>
      </c>
      <c r="O161" s="47" t="str">
        <f>IF(BD!O161&lt;&gt;"",BD!O161,".")</f>
        <v>.</v>
      </c>
      <c r="P161" s="47" t="str">
        <f>IF(BD!P161&lt;&gt;"",BD!P161,".")</f>
        <v>.</v>
      </c>
      <c r="Q161" s="49" t="str">
        <f>UPPER(IF(BD!Q161&lt;&gt;"",BD!Q161,"."))</f>
        <v>.</v>
      </c>
      <c r="R161" s="50" t="str">
        <f>IF(BD!R161&lt;&gt;"",BD!R161,".")</f>
        <v>.</v>
      </c>
      <c r="S161" s="50" t="str">
        <f>IF(BD!S161&lt;&gt;"",BD!S161,".")</f>
        <v>.</v>
      </c>
      <c r="T161" s="50" t="str">
        <f>IF(BD!T161&lt;&gt;"",BD!T161,".")</f>
        <v>.</v>
      </c>
      <c r="U161" s="51" t="str">
        <f>IF(BD!U161&lt;&gt;"",BD!U161,".")</f>
        <v>.</v>
      </c>
      <c r="V161" s="50" t="str">
        <f>IF(BD!V161&lt;&gt;"",BD!V161,".")</f>
        <v>.</v>
      </c>
      <c r="W161" s="50" t="str">
        <f>IF(BD!W161&lt;&gt;"",BD!W161,".")</f>
        <v>.</v>
      </c>
      <c r="X161" s="51" t="str">
        <f>IF(BD!X161&lt;&gt;"",BD!X161,".")</f>
        <v>.</v>
      </c>
      <c r="Y161" s="51" t="str">
        <f>IF(BD!Y161&lt;&gt;"",BD!Y161,".")</f>
        <v>.</v>
      </c>
      <c r="Z161" s="51" t="str">
        <f>IF(BD!Z161&lt;&gt;"",BD!Z161,".")</f>
        <v>.</v>
      </c>
      <c r="AA161" s="51" t="str">
        <f>IF(BD!AA161&lt;&gt;"",BD!AA161,".")</f>
        <v>.</v>
      </c>
      <c r="AB161" s="51" t="str">
        <f>PROPER(IF(BD!AB161&lt;&gt;"",BD!AB161,"."))</f>
        <v>.</v>
      </c>
      <c r="AC161" s="51" t="str">
        <f>PROPER(IF(BD!AC161&lt;&gt;"",BD!AC161,"."))</f>
        <v>.</v>
      </c>
      <c r="AD161" s="51" t="str">
        <f>PROPER(IF(BD!AD161&lt;&gt;"",BD!AD161,"."))</f>
        <v>.</v>
      </c>
      <c r="AE161" s="51" t="str">
        <f>PROPER(IF(BD!AE161&lt;&gt;"",BD!AE161,"."))</f>
        <v>.</v>
      </c>
      <c r="AF161" s="51" t="str">
        <f>PROPER(IF(BD!AF161&lt;&gt;"",BD!AF161,"."))</f>
        <v>.</v>
      </c>
      <c r="AG161" s="51" t="str">
        <f>PROPER(IF(BD!AG161&lt;&gt;"",BD!AG161,"."))</f>
        <v>.</v>
      </c>
      <c r="AH161" s="51" t="str">
        <f>PROPER(IF(BD!AH161&lt;&gt;"",BD!AH161,"."))</f>
        <v>.</v>
      </c>
      <c r="AI161" s="51" t="str">
        <f>PROPER(IF(BD!AI161&lt;&gt;"",BD!AI161,"."))</f>
        <v>.</v>
      </c>
      <c r="AJ161" s="50" t="str">
        <f>IF(BD!AJ161&lt;&gt;"",BD!AJ161,".")</f>
        <v>.</v>
      </c>
      <c r="AK161" s="50" t="str">
        <f>IF(BD!AK161&lt;&gt;"",BD!AK161,".")</f>
        <v>.</v>
      </c>
      <c r="AL161" s="52" t="str">
        <f>IF(BD!AL161&lt;&gt;"",BD!AL161,".")</f>
        <v>.</v>
      </c>
      <c r="AM161" s="52" t="str">
        <f>IF(BD!AM161&lt;&gt;"",BD!AM161,".")</f>
        <v>.</v>
      </c>
      <c r="AN161" s="52" t="str">
        <f>IF(BD!AN161&lt;&gt;"",BD!AN161,".")</f>
        <v>.</v>
      </c>
    </row>
    <row r="162" spans="1:40" x14ac:dyDescent="0.2">
      <c r="A162" s="53" t="str">
        <f>IF(BD!A162&lt;&gt;"",BD!A162,".")</f>
        <v>.</v>
      </c>
      <c r="B162" s="46" t="str">
        <f>IF(BD!B162&lt;&gt;"",BD!B162,".")</f>
        <v>.</v>
      </c>
      <c r="C162" s="50" t="str">
        <f>IF(BD!C162&lt;&gt;"",BD!C162,".")</f>
        <v>.</v>
      </c>
      <c r="D162" s="47" t="str">
        <f>IF(BD!D162&lt;&gt;"",BD!D162,".")</f>
        <v>.</v>
      </c>
      <c r="E162" s="51" t="str">
        <f>IFERROR(VLOOKUP(BD!E162,'Tabla Códigos'!$B$6:$C$13,2,FALSE),".")</f>
        <v>.</v>
      </c>
      <c r="F162" s="51" t="str">
        <f>IFERROR(VLOOKUP(BD!F162,'Tabla Códigos'!$G$6:$H$29,2,FALSE),".")</f>
        <v>.</v>
      </c>
      <c r="G162" s="46" t="str">
        <f>IF(BD!G162&lt;&gt;"",BD!G162,".")</f>
        <v>.</v>
      </c>
      <c r="H162" s="51" t="str">
        <f>IFERROR(VLOOKUP(BD!H162,'Tabla Códigos'!$B$18:$D$59,2,FALSE),".")</f>
        <v>.</v>
      </c>
      <c r="I162" s="47" t="str">
        <f>UPPER(IF(BD!I162&lt;&gt;"",BD!I162,"."))</f>
        <v>.</v>
      </c>
      <c r="J162" s="47" t="str">
        <f>IF(BD!J162&lt;&gt;"",BD!J162,".")</f>
        <v>.</v>
      </c>
      <c r="K162" s="47" t="str">
        <f>IF(BD!K162&lt;&gt;"",BD!K162,".")</f>
        <v>.</v>
      </c>
      <c r="L162" s="47" t="str">
        <f>IF(BD!L162&lt;&gt;"",BD!L162,".")</f>
        <v>.</v>
      </c>
      <c r="M162" s="47" t="str">
        <f>IF(BD!M162&lt;&gt;"",BD!M162,".")</f>
        <v>.</v>
      </c>
      <c r="N162" s="47" t="str">
        <f>IF(BD!N162&lt;&gt;"",BD!N162,".")</f>
        <v>.</v>
      </c>
      <c r="O162" s="47" t="str">
        <f>IF(BD!O162&lt;&gt;"",BD!O162,".")</f>
        <v>.</v>
      </c>
      <c r="P162" s="47" t="str">
        <f>IF(BD!P162&lt;&gt;"",BD!P162,".")</f>
        <v>.</v>
      </c>
      <c r="Q162" s="49" t="str">
        <f>UPPER(IF(BD!Q162&lt;&gt;"",BD!Q162,"."))</f>
        <v>.</v>
      </c>
      <c r="R162" s="50" t="str">
        <f>IF(BD!R162&lt;&gt;"",BD!R162,".")</f>
        <v>.</v>
      </c>
      <c r="S162" s="50" t="str">
        <f>IF(BD!S162&lt;&gt;"",BD!S162,".")</f>
        <v>.</v>
      </c>
      <c r="T162" s="50" t="str">
        <f>IF(BD!T162&lt;&gt;"",BD!T162,".")</f>
        <v>.</v>
      </c>
      <c r="U162" s="51" t="str">
        <f>IF(BD!U162&lt;&gt;"",BD!U162,".")</f>
        <v>.</v>
      </c>
      <c r="V162" s="50" t="str">
        <f>IF(BD!V162&lt;&gt;"",BD!V162,".")</f>
        <v>.</v>
      </c>
      <c r="W162" s="50" t="str">
        <f>IF(BD!W162&lt;&gt;"",BD!W162,".")</f>
        <v>.</v>
      </c>
      <c r="X162" s="51" t="str">
        <f>IF(BD!X162&lt;&gt;"",BD!X162,".")</f>
        <v>.</v>
      </c>
      <c r="Y162" s="51" t="str">
        <f>IF(BD!Y162&lt;&gt;"",BD!Y162,".")</f>
        <v>.</v>
      </c>
      <c r="Z162" s="51" t="str">
        <f>IF(BD!Z162&lt;&gt;"",BD!Z162,".")</f>
        <v>.</v>
      </c>
      <c r="AA162" s="51" t="str">
        <f>IF(BD!AA162&lt;&gt;"",BD!AA162,".")</f>
        <v>.</v>
      </c>
      <c r="AB162" s="51" t="str">
        <f>PROPER(IF(BD!AB162&lt;&gt;"",BD!AB162,"."))</f>
        <v>.</v>
      </c>
      <c r="AC162" s="51" t="str">
        <f>PROPER(IF(BD!AC162&lt;&gt;"",BD!AC162,"."))</f>
        <v>.</v>
      </c>
      <c r="AD162" s="51" t="str">
        <f>PROPER(IF(BD!AD162&lt;&gt;"",BD!AD162,"."))</f>
        <v>.</v>
      </c>
      <c r="AE162" s="51" t="str">
        <f>PROPER(IF(BD!AE162&lt;&gt;"",BD!AE162,"."))</f>
        <v>.</v>
      </c>
      <c r="AF162" s="51" t="str">
        <f>PROPER(IF(BD!AF162&lt;&gt;"",BD!AF162,"."))</f>
        <v>.</v>
      </c>
      <c r="AG162" s="51" t="str">
        <f>PROPER(IF(BD!AG162&lt;&gt;"",BD!AG162,"."))</f>
        <v>.</v>
      </c>
      <c r="AH162" s="51" t="str">
        <f>PROPER(IF(BD!AH162&lt;&gt;"",BD!AH162,"."))</f>
        <v>.</v>
      </c>
      <c r="AI162" s="51" t="str">
        <f>PROPER(IF(BD!AI162&lt;&gt;"",BD!AI162,"."))</f>
        <v>.</v>
      </c>
      <c r="AJ162" s="50" t="str">
        <f>IF(BD!AJ162&lt;&gt;"",BD!AJ162,".")</f>
        <v>.</v>
      </c>
      <c r="AK162" s="50" t="str">
        <f>IF(BD!AK162&lt;&gt;"",BD!AK162,".")</f>
        <v>.</v>
      </c>
      <c r="AL162" s="52" t="str">
        <f>IF(BD!AL162&lt;&gt;"",BD!AL162,".")</f>
        <v>.</v>
      </c>
      <c r="AM162" s="52" t="str">
        <f>IF(BD!AM162&lt;&gt;"",BD!AM162,".")</f>
        <v>.</v>
      </c>
      <c r="AN162" s="52" t="str">
        <f>IF(BD!AN162&lt;&gt;"",BD!AN162,".")</f>
        <v>.</v>
      </c>
    </row>
    <row r="163" spans="1:40" x14ac:dyDescent="0.2">
      <c r="A163" s="53" t="str">
        <f>IF(BD!A163&lt;&gt;"",BD!A163,".")</f>
        <v>.</v>
      </c>
      <c r="B163" s="46" t="str">
        <f>IF(BD!B163&lt;&gt;"",BD!B163,".")</f>
        <v>.</v>
      </c>
      <c r="C163" s="50" t="str">
        <f>IF(BD!C163&lt;&gt;"",BD!C163,".")</f>
        <v>.</v>
      </c>
      <c r="D163" s="47" t="str">
        <f>IF(BD!D163&lt;&gt;"",BD!D163,".")</f>
        <v>.</v>
      </c>
      <c r="E163" s="51" t="str">
        <f>IFERROR(VLOOKUP(BD!E163,'Tabla Códigos'!$B$6:$C$13,2,FALSE),".")</f>
        <v>.</v>
      </c>
      <c r="F163" s="51" t="str">
        <f>IFERROR(VLOOKUP(BD!F163,'Tabla Códigos'!$G$6:$H$29,2,FALSE),".")</f>
        <v>.</v>
      </c>
      <c r="G163" s="46" t="str">
        <f>IF(BD!G163&lt;&gt;"",BD!G163,".")</f>
        <v>.</v>
      </c>
      <c r="H163" s="51" t="str">
        <f>IFERROR(VLOOKUP(BD!H163,'Tabla Códigos'!$B$18:$D$59,2,FALSE),".")</f>
        <v>.</v>
      </c>
      <c r="I163" s="47" t="str">
        <f>UPPER(IF(BD!I163&lt;&gt;"",BD!I163,"."))</f>
        <v>.</v>
      </c>
      <c r="J163" s="47" t="str">
        <f>IF(BD!J163&lt;&gt;"",BD!J163,".")</f>
        <v>.</v>
      </c>
      <c r="K163" s="47" t="str">
        <f>IF(BD!K163&lt;&gt;"",BD!K163,".")</f>
        <v>.</v>
      </c>
      <c r="L163" s="47" t="str">
        <f>IF(BD!L163&lt;&gt;"",BD!L163,".")</f>
        <v>.</v>
      </c>
      <c r="M163" s="47" t="str">
        <f>IF(BD!M163&lt;&gt;"",BD!M163,".")</f>
        <v>.</v>
      </c>
      <c r="N163" s="47" t="str">
        <f>IF(BD!N163&lt;&gt;"",BD!N163,".")</f>
        <v>.</v>
      </c>
      <c r="O163" s="47" t="str">
        <f>IF(BD!O163&lt;&gt;"",BD!O163,".")</f>
        <v>.</v>
      </c>
      <c r="P163" s="47" t="str">
        <f>IF(BD!P163&lt;&gt;"",BD!P163,".")</f>
        <v>.</v>
      </c>
      <c r="Q163" s="49" t="str">
        <f>UPPER(IF(BD!Q163&lt;&gt;"",BD!Q163,"."))</f>
        <v>.</v>
      </c>
      <c r="R163" s="50" t="str">
        <f>IF(BD!R163&lt;&gt;"",BD!R163,".")</f>
        <v>.</v>
      </c>
      <c r="S163" s="50" t="str">
        <f>IF(BD!S163&lt;&gt;"",BD!S163,".")</f>
        <v>.</v>
      </c>
      <c r="T163" s="50" t="str">
        <f>IF(BD!T163&lt;&gt;"",BD!T163,".")</f>
        <v>.</v>
      </c>
      <c r="U163" s="51" t="str">
        <f>IF(BD!U163&lt;&gt;"",BD!U163,".")</f>
        <v>.</v>
      </c>
      <c r="V163" s="50" t="str">
        <f>IF(BD!V163&lt;&gt;"",BD!V163,".")</f>
        <v>.</v>
      </c>
      <c r="W163" s="50" t="str">
        <f>IF(BD!W163&lt;&gt;"",BD!W163,".")</f>
        <v>.</v>
      </c>
      <c r="X163" s="51" t="str">
        <f>IF(BD!X163&lt;&gt;"",BD!X163,".")</f>
        <v>.</v>
      </c>
      <c r="Y163" s="51" t="str">
        <f>IF(BD!Y163&lt;&gt;"",BD!Y163,".")</f>
        <v>.</v>
      </c>
      <c r="Z163" s="51" t="str">
        <f>IF(BD!Z163&lt;&gt;"",BD!Z163,".")</f>
        <v>.</v>
      </c>
      <c r="AA163" s="51" t="str">
        <f>IF(BD!AA163&lt;&gt;"",BD!AA163,".")</f>
        <v>.</v>
      </c>
      <c r="AB163" s="51" t="str">
        <f>PROPER(IF(BD!AB163&lt;&gt;"",BD!AB163,"."))</f>
        <v>.</v>
      </c>
      <c r="AC163" s="51" t="str">
        <f>PROPER(IF(BD!AC163&lt;&gt;"",BD!AC163,"."))</f>
        <v>.</v>
      </c>
      <c r="AD163" s="51" t="str">
        <f>PROPER(IF(BD!AD163&lt;&gt;"",BD!AD163,"."))</f>
        <v>.</v>
      </c>
      <c r="AE163" s="51" t="str">
        <f>PROPER(IF(BD!AE163&lt;&gt;"",BD!AE163,"."))</f>
        <v>.</v>
      </c>
      <c r="AF163" s="51" t="str">
        <f>PROPER(IF(BD!AF163&lt;&gt;"",BD!AF163,"."))</f>
        <v>.</v>
      </c>
      <c r="AG163" s="51" t="str">
        <f>PROPER(IF(BD!AG163&lt;&gt;"",BD!AG163,"."))</f>
        <v>.</v>
      </c>
      <c r="AH163" s="51" t="str">
        <f>PROPER(IF(BD!AH163&lt;&gt;"",BD!AH163,"."))</f>
        <v>.</v>
      </c>
      <c r="AI163" s="51" t="str">
        <f>PROPER(IF(BD!AI163&lt;&gt;"",BD!AI163,"."))</f>
        <v>.</v>
      </c>
      <c r="AJ163" s="50" t="str">
        <f>IF(BD!AJ163&lt;&gt;"",BD!AJ163,".")</f>
        <v>.</v>
      </c>
      <c r="AK163" s="50" t="str">
        <f>IF(BD!AK163&lt;&gt;"",BD!AK163,".")</f>
        <v>.</v>
      </c>
      <c r="AL163" s="52" t="str">
        <f>IF(BD!AL163&lt;&gt;"",BD!AL163,".")</f>
        <v>.</v>
      </c>
      <c r="AM163" s="52" t="str">
        <f>IF(BD!AM163&lt;&gt;"",BD!AM163,".")</f>
        <v>.</v>
      </c>
      <c r="AN163" s="52" t="str">
        <f>IF(BD!AN163&lt;&gt;"",BD!AN163,".")</f>
        <v>.</v>
      </c>
    </row>
    <row r="164" spans="1:40" x14ac:dyDescent="0.2">
      <c r="A164" s="53" t="str">
        <f>IF(BD!A164&lt;&gt;"",BD!A164,".")</f>
        <v>.</v>
      </c>
      <c r="B164" s="46" t="str">
        <f>IF(BD!B164&lt;&gt;"",BD!B164,".")</f>
        <v>.</v>
      </c>
      <c r="C164" s="50" t="str">
        <f>IF(BD!C164&lt;&gt;"",BD!C164,".")</f>
        <v>.</v>
      </c>
      <c r="D164" s="47" t="str">
        <f>IF(BD!D164&lt;&gt;"",BD!D164,".")</f>
        <v>.</v>
      </c>
      <c r="E164" s="51" t="str">
        <f>IFERROR(VLOOKUP(BD!E164,'Tabla Códigos'!$B$6:$C$13,2,FALSE),".")</f>
        <v>.</v>
      </c>
      <c r="F164" s="51" t="str">
        <f>IFERROR(VLOOKUP(BD!F164,'Tabla Códigos'!$G$6:$H$29,2,FALSE),".")</f>
        <v>.</v>
      </c>
      <c r="G164" s="46" t="str">
        <f>IF(BD!G164&lt;&gt;"",BD!G164,".")</f>
        <v>.</v>
      </c>
      <c r="H164" s="51" t="str">
        <f>IFERROR(VLOOKUP(BD!H164,'Tabla Códigos'!$B$18:$D$59,2,FALSE),".")</f>
        <v>.</v>
      </c>
      <c r="I164" s="47" t="str">
        <f>UPPER(IF(BD!I164&lt;&gt;"",BD!I164,"."))</f>
        <v>.</v>
      </c>
      <c r="J164" s="47" t="str">
        <f>IF(BD!J164&lt;&gt;"",BD!J164,".")</f>
        <v>.</v>
      </c>
      <c r="K164" s="47" t="str">
        <f>IF(BD!K164&lt;&gt;"",BD!K164,".")</f>
        <v>.</v>
      </c>
      <c r="L164" s="47" t="str">
        <f>IF(BD!L164&lt;&gt;"",BD!L164,".")</f>
        <v>.</v>
      </c>
      <c r="M164" s="47" t="str">
        <f>IF(BD!M164&lt;&gt;"",BD!M164,".")</f>
        <v>.</v>
      </c>
      <c r="N164" s="47" t="str">
        <f>IF(BD!N164&lt;&gt;"",BD!N164,".")</f>
        <v>.</v>
      </c>
      <c r="O164" s="47" t="str">
        <f>IF(BD!O164&lt;&gt;"",BD!O164,".")</f>
        <v>.</v>
      </c>
      <c r="P164" s="47" t="str">
        <f>IF(BD!P164&lt;&gt;"",BD!P164,".")</f>
        <v>.</v>
      </c>
      <c r="Q164" s="49" t="str">
        <f>UPPER(IF(BD!Q164&lt;&gt;"",BD!Q164,"."))</f>
        <v>.</v>
      </c>
      <c r="R164" s="50" t="str">
        <f>IF(BD!R164&lt;&gt;"",BD!R164,".")</f>
        <v>.</v>
      </c>
      <c r="S164" s="50" t="str">
        <f>IF(BD!S164&lt;&gt;"",BD!S164,".")</f>
        <v>.</v>
      </c>
      <c r="T164" s="50" t="str">
        <f>IF(BD!T164&lt;&gt;"",BD!T164,".")</f>
        <v>.</v>
      </c>
      <c r="U164" s="51" t="str">
        <f>IF(BD!U164&lt;&gt;"",BD!U164,".")</f>
        <v>.</v>
      </c>
      <c r="V164" s="50" t="str">
        <f>IF(BD!V164&lt;&gt;"",BD!V164,".")</f>
        <v>.</v>
      </c>
      <c r="W164" s="50" t="str">
        <f>IF(BD!W164&lt;&gt;"",BD!W164,".")</f>
        <v>.</v>
      </c>
      <c r="X164" s="51" t="str">
        <f>IF(BD!X164&lt;&gt;"",BD!X164,".")</f>
        <v>.</v>
      </c>
      <c r="Y164" s="51" t="str">
        <f>IF(BD!Y164&lt;&gt;"",BD!Y164,".")</f>
        <v>.</v>
      </c>
      <c r="Z164" s="51" t="str">
        <f>IF(BD!Z164&lt;&gt;"",BD!Z164,".")</f>
        <v>.</v>
      </c>
      <c r="AA164" s="51" t="str">
        <f>IF(BD!AA164&lt;&gt;"",BD!AA164,".")</f>
        <v>.</v>
      </c>
      <c r="AB164" s="51" t="str">
        <f>PROPER(IF(BD!AB164&lt;&gt;"",BD!AB164,"."))</f>
        <v>.</v>
      </c>
      <c r="AC164" s="51" t="str">
        <f>PROPER(IF(BD!AC164&lt;&gt;"",BD!AC164,"."))</f>
        <v>.</v>
      </c>
      <c r="AD164" s="51" t="str">
        <f>PROPER(IF(BD!AD164&lt;&gt;"",BD!AD164,"."))</f>
        <v>.</v>
      </c>
      <c r="AE164" s="51" t="str">
        <f>PROPER(IF(BD!AE164&lt;&gt;"",BD!AE164,"."))</f>
        <v>.</v>
      </c>
      <c r="AF164" s="51" t="str">
        <f>PROPER(IF(BD!AF164&lt;&gt;"",BD!AF164,"."))</f>
        <v>.</v>
      </c>
      <c r="AG164" s="51" t="str">
        <f>PROPER(IF(BD!AG164&lt;&gt;"",BD!AG164,"."))</f>
        <v>.</v>
      </c>
      <c r="AH164" s="51" t="str">
        <f>PROPER(IF(BD!AH164&lt;&gt;"",BD!AH164,"."))</f>
        <v>.</v>
      </c>
      <c r="AI164" s="51" t="str">
        <f>PROPER(IF(BD!AI164&lt;&gt;"",BD!AI164,"."))</f>
        <v>.</v>
      </c>
      <c r="AJ164" s="50" t="str">
        <f>IF(BD!AJ164&lt;&gt;"",BD!AJ164,".")</f>
        <v>.</v>
      </c>
      <c r="AK164" s="50" t="str">
        <f>IF(BD!AK164&lt;&gt;"",BD!AK164,".")</f>
        <v>.</v>
      </c>
      <c r="AL164" s="52" t="str">
        <f>IF(BD!AL164&lt;&gt;"",BD!AL164,".")</f>
        <v>.</v>
      </c>
      <c r="AM164" s="52" t="str">
        <f>IF(BD!AM164&lt;&gt;"",BD!AM164,".")</f>
        <v>.</v>
      </c>
      <c r="AN164" s="52" t="str">
        <f>IF(BD!AN164&lt;&gt;"",BD!AN164,".")</f>
        <v>.</v>
      </c>
    </row>
    <row r="165" spans="1:40" x14ac:dyDescent="0.2">
      <c r="A165" s="53" t="str">
        <f>IF(BD!A165&lt;&gt;"",BD!A165,".")</f>
        <v>.</v>
      </c>
      <c r="B165" s="46" t="str">
        <f>IF(BD!B165&lt;&gt;"",BD!B165,".")</f>
        <v>.</v>
      </c>
      <c r="C165" s="50" t="str">
        <f>IF(BD!C165&lt;&gt;"",BD!C165,".")</f>
        <v>.</v>
      </c>
      <c r="D165" s="47" t="str">
        <f>IF(BD!D165&lt;&gt;"",BD!D165,".")</f>
        <v>.</v>
      </c>
      <c r="E165" s="51" t="str">
        <f>IFERROR(VLOOKUP(BD!E165,'Tabla Códigos'!$B$6:$C$13,2,FALSE),".")</f>
        <v>.</v>
      </c>
      <c r="F165" s="51" t="str">
        <f>IFERROR(VLOOKUP(BD!F165,'Tabla Códigos'!$G$6:$H$29,2,FALSE),".")</f>
        <v>.</v>
      </c>
      <c r="G165" s="46" t="str">
        <f>IF(BD!G165&lt;&gt;"",BD!G165,".")</f>
        <v>.</v>
      </c>
      <c r="H165" s="51" t="str">
        <f>IFERROR(VLOOKUP(BD!H165,'Tabla Códigos'!$B$18:$D$59,2,FALSE),".")</f>
        <v>.</v>
      </c>
      <c r="I165" s="47" t="str">
        <f>UPPER(IF(BD!I165&lt;&gt;"",BD!I165,"."))</f>
        <v>.</v>
      </c>
      <c r="J165" s="47" t="str">
        <f>IF(BD!J165&lt;&gt;"",BD!J165,".")</f>
        <v>.</v>
      </c>
      <c r="K165" s="47" t="str">
        <f>IF(BD!K165&lt;&gt;"",BD!K165,".")</f>
        <v>.</v>
      </c>
      <c r="L165" s="47" t="str">
        <f>IF(BD!L165&lt;&gt;"",BD!L165,".")</f>
        <v>.</v>
      </c>
      <c r="M165" s="47" t="str">
        <f>IF(BD!M165&lt;&gt;"",BD!M165,".")</f>
        <v>.</v>
      </c>
      <c r="N165" s="47" t="str">
        <f>IF(BD!N165&lt;&gt;"",BD!N165,".")</f>
        <v>.</v>
      </c>
      <c r="O165" s="47" t="str">
        <f>IF(BD!O165&lt;&gt;"",BD!O165,".")</f>
        <v>.</v>
      </c>
      <c r="P165" s="47" t="str">
        <f>IF(BD!P165&lt;&gt;"",BD!P165,".")</f>
        <v>.</v>
      </c>
      <c r="Q165" s="49" t="str">
        <f>UPPER(IF(BD!Q165&lt;&gt;"",BD!Q165,"."))</f>
        <v>.</v>
      </c>
      <c r="R165" s="50" t="str">
        <f>IF(BD!R165&lt;&gt;"",BD!R165,".")</f>
        <v>.</v>
      </c>
      <c r="S165" s="50" t="str">
        <f>IF(BD!S165&lt;&gt;"",BD!S165,".")</f>
        <v>.</v>
      </c>
      <c r="T165" s="50" t="str">
        <f>IF(BD!T165&lt;&gt;"",BD!T165,".")</f>
        <v>.</v>
      </c>
      <c r="U165" s="51" t="str">
        <f>IF(BD!U165&lt;&gt;"",BD!U165,".")</f>
        <v>.</v>
      </c>
      <c r="V165" s="50" t="str">
        <f>IF(BD!V165&lt;&gt;"",BD!V165,".")</f>
        <v>.</v>
      </c>
      <c r="W165" s="50" t="str">
        <f>IF(BD!W165&lt;&gt;"",BD!W165,".")</f>
        <v>.</v>
      </c>
      <c r="X165" s="51" t="str">
        <f>IF(BD!X165&lt;&gt;"",BD!X165,".")</f>
        <v>.</v>
      </c>
      <c r="Y165" s="51" t="str">
        <f>IF(BD!Y165&lt;&gt;"",BD!Y165,".")</f>
        <v>.</v>
      </c>
      <c r="Z165" s="51" t="str">
        <f>IF(BD!Z165&lt;&gt;"",BD!Z165,".")</f>
        <v>.</v>
      </c>
      <c r="AA165" s="51" t="str">
        <f>IF(BD!AA165&lt;&gt;"",BD!AA165,".")</f>
        <v>.</v>
      </c>
      <c r="AB165" s="51" t="str">
        <f>PROPER(IF(BD!AB165&lt;&gt;"",BD!AB165,"."))</f>
        <v>.</v>
      </c>
      <c r="AC165" s="51" t="str">
        <f>PROPER(IF(BD!AC165&lt;&gt;"",BD!AC165,"."))</f>
        <v>.</v>
      </c>
      <c r="AD165" s="51" t="str">
        <f>PROPER(IF(BD!AD165&lt;&gt;"",BD!AD165,"."))</f>
        <v>.</v>
      </c>
      <c r="AE165" s="51" t="str">
        <f>PROPER(IF(BD!AE165&lt;&gt;"",BD!AE165,"."))</f>
        <v>.</v>
      </c>
      <c r="AF165" s="51" t="str">
        <f>PROPER(IF(BD!AF165&lt;&gt;"",BD!AF165,"."))</f>
        <v>.</v>
      </c>
      <c r="AG165" s="51" t="str">
        <f>PROPER(IF(BD!AG165&lt;&gt;"",BD!AG165,"."))</f>
        <v>.</v>
      </c>
      <c r="AH165" s="51" t="str">
        <f>PROPER(IF(BD!AH165&lt;&gt;"",BD!AH165,"."))</f>
        <v>.</v>
      </c>
      <c r="AI165" s="51" t="str">
        <f>PROPER(IF(BD!AI165&lt;&gt;"",BD!AI165,"."))</f>
        <v>.</v>
      </c>
      <c r="AJ165" s="50" t="str">
        <f>IF(BD!AJ165&lt;&gt;"",BD!AJ165,".")</f>
        <v>.</v>
      </c>
      <c r="AK165" s="50" t="str">
        <f>IF(BD!AK165&lt;&gt;"",BD!AK165,".")</f>
        <v>.</v>
      </c>
      <c r="AL165" s="52" t="str">
        <f>IF(BD!AL165&lt;&gt;"",BD!AL165,".")</f>
        <v>.</v>
      </c>
      <c r="AM165" s="52" t="str">
        <f>IF(BD!AM165&lt;&gt;"",BD!AM165,".")</f>
        <v>.</v>
      </c>
      <c r="AN165" s="52" t="str">
        <f>IF(BD!AN165&lt;&gt;"",BD!AN165,".")</f>
        <v>.</v>
      </c>
    </row>
    <row r="166" spans="1:40" x14ac:dyDescent="0.2">
      <c r="A166" s="53" t="str">
        <f>IF(BD!A166&lt;&gt;"",BD!A166,".")</f>
        <v>.</v>
      </c>
      <c r="B166" s="46" t="str">
        <f>IF(BD!B166&lt;&gt;"",BD!B166,".")</f>
        <v>.</v>
      </c>
      <c r="C166" s="50" t="str">
        <f>IF(BD!C166&lt;&gt;"",BD!C166,".")</f>
        <v>.</v>
      </c>
      <c r="D166" s="47" t="str">
        <f>IF(BD!D166&lt;&gt;"",BD!D166,".")</f>
        <v>.</v>
      </c>
      <c r="E166" s="51" t="str">
        <f>IFERROR(VLOOKUP(BD!E166,'Tabla Códigos'!$B$6:$C$13,2,FALSE),".")</f>
        <v>.</v>
      </c>
      <c r="F166" s="51" t="str">
        <f>IFERROR(VLOOKUP(BD!F166,'Tabla Códigos'!$G$6:$H$29,2,FALSE),".")</f>
        <v>.</v>
      </c>
      <c r="G166" s="46" t="str">
        <f>IF(BD!G166&lt;&gt;"",BD!G166,".")</f>
        <v>.</v>
      </c>
      <c r="H166" s="51" t="str">
        <f>IFERROR(VLOOKUP(BD!H166,'Tabla Códigos'!$B$18:$D$59,2,FALSE),".")</f>
        <v>.</v>
      </c>
      <c r="I166" s="47" t="str">
        <f>UPPER(IF(BD!I166&lt;&gt;"",BD!I166,"."))</f>
        <v>.</v>
      </c>
      <c r="J166" s="47" t="str">
        <f>IF(BD!J166&lt;&gt;"",BD!J166,".")</f>
        <v>.</v>
      </c>
      <c r="K166" s="47" t="str">
        <f>IF(BD!K166&lt;&gt;"",BD!K166,".")</f>
        <v>.</v>
      </c>
      <c r="L166" s="47" t="str">
        <f>IF(BD!L166&lt;&gt;"",BD!L166,".")</f>
        <v>.</v>
      </c>
      <c r="M166" s="47" t="str">
        <f>IF(BD!M166&lt;&gt;"",BD!M166,".")</f>
        <v>.</v>
      </c>
      <c r="N166" s="47" t="str">
        <f>IF(BD!N166&lt;&gt;"",BD!N166,".")</f>
        <v>.</v>
      </c>
      <c r="O166" s="47" t="str">
        <f>IF(BD!O166&lt;&gt;"",BD!O166,".")</f>
        <v>.</v>
      </c>
      <c r="P166" s="47" t="str">
        <f>IF(BD!P166&lt;&gt;"",BD!P166,".")</f>
        <v>.</v>
      </c>
      <c r="Q166" s="49" t="str">
        <f>UPPER(IF(BD!Q166&lt;&gt;"",BD!Q166,"."))</f>
        <v>.</v>
      </c>
      <c r="R166" s="50" t="str">
        <f>IF(BD!R166&lt;&gt;"",BD!R166,".")</f>
        <v>.</v>
      </c>
      <c r="S166" s="50" t="str">
        <f>IF(BD!S166&lt;&gt;"",BD!S166,".")</f>
        <v>.</v>
      </c>
      <c r="T166" s="50" t="str">
        <f>IF(BD!T166&lt;&gt;"",BD!T166,".")</f>
        <v>.</v>
      </c>
      <c r="U166" s="51" t="str">
        <f>IF(BD!U166&lt;&gt;"",BD!U166,".")</f>
        <v>.</v>
      </c>
      <c r="V166" s="50" t="str">
        <f>IF(BD!V166&lt;&gt;"",BD!V166,".")</f>
        <v>.</v>
      </c>
      <c r="W166" s="50" t="str">
        <f>IF(BD!W166&lt;&gt;"",BD!W166,".")</f>
        <v>.</v>
      </c>
      <c r="X166" s="51" t="str">
        <f>IF(BD!X166&lt;&gt;"",BD!X166,".")</f>
        <v>.</v>
      </c>
      <c r="Y166" s="51" t="str">
        <f>IF(BD!Y166&lt;&gt;"",BD!Y166,".")</f>
        <v>.</v>
      </c>
      <c r="Z166" s="51" t="str">
        <f>IF(BD!Z166&lt;&gt;"",BD!Z166,".")</f>
        <v>.</v>
      </c>
      <c r="AA166" s="51" t="str">
        <f>IF(BD!AA166&lt;&gt;"",BD!AA166,".")</f>
        <v>.</v>
      </c>
      <c r="AB166" s="51" t="str">
        <f>PROPER(IF(BD!AB166&lt;&gt;"",BD!AB166,"."))</f>
        <v>.</v>
      </c>
      <c r="AC166" s="51" t="str">
        <f>PROPER(IF(BD!AC166&lt;&gt;"",BD!AC166,"."))</f>
        <v>.</v>
      </c>
      <c r="AD166" s="51" t="str">
        <f>PROPER(IF(BD!AD166&lt;&gt;"",BD!AD166,"."))</f>
        <v>.</v>
      </c>
      <c r="AE166" s="51" t="str">
        <f>PROPER(IF(BD!AE166&lt;&gt;"",BD!AE166,"."))</f>
        <v>.</v>
      </c>
      <c r="AF166" s="51" t="str">
        <f>PROPER(IF(BD!AF166&lt;&gt;"",BD!AF166,"."))</f>
        <v>.</v>
      </c>
      <c r="AG166" s="51" t="str">
        <f>PROPER(IF(BD!AG166&lt;&gt;"",BD!AG166,"."))</f>
        <v>.</v>
      </c>
      <c r="AH166" s="51" t="str">
        <f>PROPER(IF(BD!AH166&lt;&gt;"",BD!AH166,"."))</f>
        <v>.</v>
      </c>
      <c r="AI166" s="51" t="str">
        <f>PROPER(IF(BD!AI166&lt;&gt;"",BD!AI166,"."))</f>
        <v>.</v>
      </c>
      <c r="AJ166" s="50" t="str">
        <f>IF(BD!AJ166&lt;&gt;"",BD!AJ166,".")</f>
        <v>.</v>
      </c>
      <c r="AK166" s="50" t="str">
        <f>IF(BD!AK166&lt;&gt;"",BD!AK166,".")</f>
        <v>.</v>
      </c>
      <c r="AL166" s="52" t="str">
        <f>IF(BD!AL166&lt;&gt;"",BD!AL166,".")</f>
        <v>.</v>
      </c>
      <c r="AM166" s="52" t="str">
        <f>IF(BD!AM166&lt;&gt;"",BD!AM166,".")</f>
        <v>.</v>
      </c>
      <c r="AN166" s="52" t="str">
        <f>IF(BD!AN166&lt;&gt;"",BD!AN166,".")</f>
        <v>.</v>
      </c>
    </row>
    <row r="167" spans="1:40" x14ac:dyDescent="0.2">
      <c r="A167" s="53" t="str">
        <f>IF(BD!A167&lt;&gt;"",BD!A167,".")</f>
        <v>.</v>
      </c>
      <c r="B167" s="46" t="str">
        <f>IF(BD!B167&lt;&gt;"",BD!B167,".")</f>
        <v>.</v>
      </c>
      <c r="C167" s="50" t="str">
        <f>IF(BD!C167&lt;&gt;"",BD!C167,".")</f>
        <v>.</v>
      </c>
      <c r="D167" s="47" t="str">
        <f>IF(BD!D167&lt;&gt;"",BD!D167,".")</f>
        <v>.</v>
      </c>
      <c r="E167" s="51" t="str">
        <f>IFERROR(VLOOKUP(BD!E167,'Tabla Códigos'!$B$6:$C$13,2,FALSE),".")</f>
        <v>.</v>
      </c>
      <c r="F167" s="51" t="str">
        <f>IFERROR(VLOOKUP(BD!F167,'Tabla Códigos'!$G$6:$H$29,2,FALSE),".")</f>
        <v>.</v>
      </c>
      <c r="G167" s="46" t="str">
        <f>IF(BD!G167&lt;&gt;"",BD!G167,".")</f>
        <v>.</v>
      </c>
      <c r="H167" s="51" t="str">
        <f>IFERROR(VLOOKUP(BD!H167,'Tabla Códigos'!$B$18:$D$59,2,FALSE),".")</f>
        <v>.</v>
      </c>
      <c r="I167" s="47" t="str">
        <f>UPPER(IF(BD!I167&lt;&gt;"",BD!I167,"."))</f>
        <v>.</v>
      </c>
      <c r="J167" s="47" t="str">
        <f>IF(BD!J167&lt;&gt;"",BD!J167,".")</f>
        <v>.</v>
      </c>
      <c r="K167" s="47" t="str">
        <f>IF(BD!K167&lt;&gt;"",BD!K167,".")</f>
        <v>.</v>
      </c>
      <c r="L167" s="47" t="str">
        <f>IF(BD!L167&lt;&gt;"",BD!L167,".")</f>
        <v>.</v>
      </c>
      <c r="M167" s="47" t="str">
        <f>IF(BD!M167&lt;&gt;"",BD!M167,".")</f>
        <v>.</v>
      </c>
      <c r="N167" s="47" t="str">
        <f>IF(BD!N167&lt;&gt;"",BD!N167,".")</f>
        <v>.</v>
      </c>
      <c r="O167" s="47" t="str">
        <f>IF(BD!O167&lt;&gt;"",BD!O167,".")</f>
        <v>.</v>
      </c>
      <c r="P167" s="47" t="str">
        <f>IF(BD!P167&lt;&gt;"",BD!P167,".")</f>
        <v>.</v>
      </c>
      <c r="Q167" s="49" t="str">
        <f>UPPER(IF(BD!Q167&lt;&gt;"",BD!Q167,"."))</f>
        <v>.</v>
      </c>
      <c r="R167" s="50" t="str">
        <f>IF(BD!R167&lt;&gt;"",BD!R167,".")</f>
        <v>.</v>
      </c>
      <c r="S167" s="50" t="str">
        <f>IF(BD!S167&lt;&gt;"",BD!S167,".")</f>
        <v>.</v>
      </c>
      <c r="T167" s="50" t="str">
        <f>IF(BD!T167&lt;&gt;"",BD!T167,".")</f>
        <v>.</v>
      </c>
      <c r="U167" s="51" t="str">
        <f>IF(BD!U167&lt;&gt;"",BD!U167,".")</f>
        <v>.</v>
      </c>
      <c r="V167" s="50" t="str">
        <f>IF(BD!V167&lt;&gt;"",BD!V167,".")</f>
        <v>.</v>
      </c>
      <c r="W167" s="50" t="str">
        <f>IF(BD!W167&lt;&gt;"",BD!W167,".")</f>
        <v>.</v>
      </c>
      <c r="X167" s="51" t="str">
        <f>IF(BD!X167&lt;&gt;"",BD!X167,".")</f>
        <v>.</v>
      </c>
      <c r="Y167" s="51" t="str">
        <f>IF(BD!Y167&lt;&gt;"",BD!Y167,".")</f>
        <v>.</v>
      </c>
      <c r="Z167" s="51" t="str">
        <f>IF(BD!Z167&lt;&gt;"",BD!Z167,".")</f>
        <v>.</v>
      </c>
      <c r="AA167" s="51" t="str">
        <f>IF(BD!AA167&lt;&gt;"",BD!AA167,".")</f>
        <v>.</v>
      </c>
      <c r="AB167" s="51" t="str">
        <f>PROPER(IF(BD!AB167&lt;&gt;"",BD!AB167,"."))</f>
        <v>.</v>
      </c>
      <c r="AC167" s="51" t="str">
        <f>PROPER(IF(BD!AC167&lt;&gt;"",BD!AC167,"."))</f>
        <v>.</v>
      </c>
      <c r="AD167" s="51" t="str">
        <f>PROPER(IF(BD!AD167&lt;&gt;"",BD!AD167,"."))</f>
        <v>.</v>
      </c>
      <c r="AE167" s="51" t="str">
        <f>PROPER(IF(BD!AE167&lt;&gt;"",BD!AE167,"."))</f>
        <v>.</v>
      </c>
      <c r="AF167" s="51" t="str">
        <f>PROPER(IF(BD!AF167&lt;&gt;"",BD!AF167,"."))</f>
        <v>.</v>
      </c>
      <c r="AG167" s="51" t="str">
        <f>PROPER(IF(BD!AG167&lt;&gt;"",BD!AG167,"."))</f>
        <v>.</v>
      </c>
      <c r="AH167" s="51" t="str">
        <f>PROPER(IF(BD!AH167&lt;&gt;"",BD!AH167,"."))</f>
        <v>.</v>
      </c>
      <c r="AI167" s="51" t="str">
        <f>PROPER(IF(BD!AI167&lt;&gt;"",BD!AI167,"."))</f>
        <v>.</v>
      </c>
      <c r="AJ167" s="50" t="str">
        <f>IF(BD!AJ167&lt;&gt;"",BD!AJ167,".")</f>
        <v>.</v>
      </c>
      <c r="AK167" s="50" t="str">
        <f>IF(BD!AK167&lt;&gt;"",BD!AK167,".")</f>
        <v>.</v>
      </c>
      <c r="AL167" s="52" t="str">
        <f>IF(BD!AL167&lt;&gt;"",BD!AL167,".")</f>
        <v>.</v>
      </c>
      <c r="AM167" s="52" t="str">
        <f>IF(BD!AM167&lt;&gt;"",BD!AM167,".")</f>
        <v>.</v>
      </c>
      <c r="AN167" s="52" t="str">
        <f>IF(BD!AN167&lt;&gt;"",BD!AN167,".")</f>
        <v>.</v>
      </c>
    </row>
    <row r="168" spans="1:40" x14ac:dyDescent="0.2">
      <c r="A168" s="53" t="str">
        <f>IF(BD!A168&lt;&gt;"",BD!A168,".")</f>
        <v>.</v>
      </c>
      <c r="B168" s="46" t="str">
        <f>IF(BD!B168&lt;&gt;"",BD!B168,".")</f>
        <v>.</v>
      </c>
      <c r="C168" s="50" t="str">
        <f>IF(BD!C168&lt;&gt;"",BD!C168,".")</f>
        <v>.</v>
      </c>
      <c r="D168" s="47" t="str">
        <f>IF(BD!D168&lt;&gt;"",BD!D168,".")</f>
        <v>.</v>
      </c>
      <c r="E168" s="51" t="str">
        <f>IFERROR(VLOOKUP(BD!E168,'Tabla Códigos'!$B$6:$C$13,2,FALSE),".")</f>
        <v>.</v>
      </c>
      <c r="F168" s="51" t="str">
        <f>IFERROR(VLOOKUP(BD!F168,'Tabla Códigos'!$G$6:$H$29,2,FALSE),".")</f>
        <v>.</v>
      </c>
      <c r="G168" s="46" t="str">
        <f>IF(BD!G168&lt;&gt;"",BD!G168,".")</f>
        <v>.</v>
      </c>
      <c r="H168" s="51" t="str">
        <f>IFERROR(VLOOKUP(BD!H168,'Tabla Códigos'!$B$18:$D$59,2,FALSE),".")</f>
        <v>.</v>
      </c>
      <c r="I168" s="47" t="str">
        <f>UPPER(IF(BD!I168&lt;&gt;"",BD!I168,"."))</f>
        <v>.</v>
      </c>
      <c r="J168" s="47" t="str">
        <f>IF(BD!J168&lt;&gt;"",BD!J168,".")</f>
        <v>.</v>
      </c>
      <c r="K168" s="47" t="str">
        <f>IF(BD!K168&lt;&gt;"",BD!K168,".")</f>
        <v>.</v>
      </c>
      <c r="L168" s="47" t="str">
        <f>IF(BD!L168&lt;&gt;"",BD!L168,".")</f>
        <v>.</v>
      </c>
      <c r="M168" s="47" t="str">
        <f>IF(BD!M168&lt;&gt;"",BD!M168,".")</f>
        <v>.</v>
      </c>
      <c r="N168" s="47" t="str">
        <f>IF(BD!N168&lt;&gt;"",BD!N168,".")</f>
        <v>.</v>
      </c>
      <c r="O168" s="47" t="str">
        <f>IF(BD!O168&lt;&gt;"",BD!O168,".")</f>
        <v>.</v>
      </c>
      <c r="P168" s="47" t="str">
        <f>IF(BD!P168&lt;&gt;"",BD!P168,".")</f>
        <v>.</v>
      </c>
      <c r="Q168" s="49" t="str">
        <f>UPPER(IF(BD!Q168&lt;&gt;"",BD!Q168,"."))</f>
        <v>.</v>
      </c>
      <c r="R168" s="50" t="str">
        <f>IF(BD!R168&lt;&gt;"",BD!R168,".")</f>
        <v>.</v>
      </c>
      <c r="S168" s="50" t="str">
        <f>IF(BD!S168&lt;&gt;"",BD!S168,".")</f>
        <v>.</v>
      </c>
      <c r="T168" s="50" t="str">
        <f>IF(BD!T168&lt;&gt;"",BD!T168,".")</f>
        <v>.</v>
      </c>
      <c r="U168" s="51" t="str">
        <f>IF(BD!U168&lt;&gt;"",BD!U168,".")</f>
        <v>.</v>
      </c>
      <c r="V168" s="50" t="str">
        <f>IF(BD!V168&lt;&gt;"",BD!V168,".")</f>
        <v>.</v>
      </c>
      <c r="W168" s="50" t="str">
        <f>IF(BD!W168&lt;&gt;"",BD!W168,".")</f>
        <v>.</v>
      </c>
      <c r="X168" s="51" t="str">
        <f>IF(BD!X168&lt;&gt;"",BD!X168,".")</f>
        <v>.</v>
      </c>
      <c r="Y168" s="51" t="str">
        <f>IF(BD!Y168&lt;&gt;"",BD!Y168,".")</f>
        <v>.</v>
      </c>
      <c r="Z168" s="51" t="str">
        <f>IF(BD!Z168&lt;&gt;"",BD!Z168,".")</f>
        <v>.</v>
      </c>
      <c r="AA168" s="51" t="str">
        <f>IF(BD!AA168&lt;&gt;"",BD!AA168,".")</f>
        <v>.</v>
      </c>
      <c r="AB168" s="51" t="str">
        <f>PROPER(IF(BD!AB168&lt;&gt;"",BD!AB168,"."))</f>
        <v>.</v>
      </c>
      <c r="AC168" s="51" t="str">
        <f>PROPER(IF(BD!AC168&lt;&gt;"",BD!AC168,"."))</f>
        <v>.</v>
      </c>
      <c r="AD168" s="51" t="str">
        <f>PROPER(IF(BD!AD168&lt;&gt;"",BD!AD168,"."))</f>
        <v>.</v>
      </c>
      <c r="AE168" s="51" t="str">
        <f>PROPER(IF(BD!AE168&lt;&gt;"",BD!AE168,"."))</f>
        <v>.</v>
      </c>
      <c r="AF168" s="51" t="str">
        <f>PROPER(IF(BD!AF168&lt;&gt;"",BD!AF168,"."))</f>
        <v>.</v>
      </c>
      <c r="AG168" s="51" t="str">
        <f>PROPER(IF(BD!AG168&lt;&gt;"",BD!AG168,"."))</f>
        <v>.</v>
      </c>
      <c r="AH168" s="51" t="str">
        <f>PROPER(IF(BD!AH168&lt;&gt;"",BD!AH168,"."))</f>
        <v>.</v>
      </c>
      <c r="AI168" s="51" t="str">
        <f>PROPER(IF(BD!AI168&lt;&gt;"",BD!AI168,"."))</f>
        <v>.</v>
      </c>
      <c r="AJ168" s="50" t="str">
        <f>IF(BD!AJ168&lt;&gt;"",BD!AJ168,".")</f>
        <v>.</v>
      </c>
      <c r="AK168" s="50" t="str">
        <f>IF(BD!AK168&lt;&gt;"",BD!AK168,".")</f>
        <v>.</v>
      </c>
      <c r="AL168" s="52" t="str">
        <f>IF(BD!AL168&lt;&gt;"",BD!AL168,".")</f>
        <v>.</v>
      </c>
      <c r="AM168" s="52" t="str">
        <f>IF(BD!AM168&lt;&gt;"",BD!AM168,".")</f>
        <v>.</v>
      </c>
      <c r="AN168" s="52" t="str">
        <f>IF(BD!AN168&lt;&gt;"",BD!AN168,".")</f>
        <v>.</v>
      </c>
    </row>
    <row r="169" spans="1:40" x14ac:dyDescent="0.2">
      <c r="A169" s="53" t="str">
        <f>IF(BD!A169&lt;&gt;"",BD!A169,".")</f>
        <v>.</v>
      </c>
      <c r="B169" s="46" t="str">
        <f>IF(BD!B169&lt;&gt;"",BD!B169,".")</f>
        <v>.</v>
      </c>
      <c r="C169" s="50" t="str">
        <f>IF(BD!C169&lt;&gt;"",BD!C169,".")</f>
        <v>.</v>
      </c>
      <c r="D169" s="47" t="str">
        <f>IF(BD!D169&lt;&gt;"",BD!D169,".")</f>
        <v>.</v>
      </c>
      <c r="E169" s="51" t="str">
        <f>IFERROR(VLOOKUP(BD!E169,'Tabla Códigos'!$B$6:$C$13,2,FALSE),".")</f>
        <v>.</v>
      </c>
      <c r="F169" s="51" t="str">
        <f>IFERROR(VLOOKUP(BD!F169,'Tabla Códigos'!$G$6:$H$29,2,FALSE),".")</f>
        <v>.</v>
      </c>
      <c r="G169" s="46" t="str">
        <f>IF(BD!G169&lt;&gt;"",BD!G169,".")</f>
        <v>.</v>
      </c>
      <c r="H169" s="51" t="str">
        <f>IFERROR(VLOOKUP(BD!H169,'Tabla Códigos'!$B$18:$D$59,2,FALSE),".")</f>
        <v>.</v>
      </c>
      <c r="I169" s="47" t="str">
        <f>UPPER(IF(BD!I169&lt;&gt;"",BD!I169,"."))</f>
        <v>.</v>
      </c>
      <c r="J169" s="47" t="str">
        <f>IF(BD!J169&lt;&gt;"",BD!J169,".")</f>
        <v>.</v>
      </c>
      <c r="K169" s="47" t="str">
        <f>IF(BD!K169&lt;&gt;"",BD!K169,".")</f>
        <v>.</v>
      </c>
      <c r="L169" s="47" t="str">
        <f>IF(BD!L169&lt;&gt;"",BD!L169,".")</f>
        <v>.</v>
      </c>
      <c r="M169" s="47" t="str">
        <f>IF(BD!M169&lt;&gt;"",BD!M169,".")</f>
        <v>.</v>
      </c>
      <c r="N169" s="47" t="str">
        <f>IF(BD!N169&lt;&gt;"",BD!N169,".")</f>
        <v>.</v>
      </c>
      <c r="O169" s="47" t="str">
        <f>IF(BD!O169&lt;&gt;"",BD!O169,".")</f>
        <v>.</v>
      </c>
      <c r="P169" s="47" t="str">
        <f>IF(BD!P169&lt;&gt;"",BD!P169,".")</f>
        <v>.</v>
      </c>
      <c r="Q169" s="49" t="str">
        <f>UPPER(IF(BD!Q169&lt;&gt;"",BD!Q169,"."))</f>
        <v>.</v>
      </c>
      <c r="R169" s="50" t="str">
        <f>IF(BD!R169&lt;&gt;"",BD!R169,".")</f>
        <v>.</v>
      </c>
      <c r="S169" s="50" t="str">
        <f>IF(BD!S169&lt;&gt;"",BD!S169,".")</f>
        <v>.</v>
      </c>
      <c r="T169" s="50" t="str">
        <f>IF(BD!T169&lt;&gt;"",BD!T169,".")</f>
        <v>.</v>
      </c>
      <c r="U169" s="51" t="str">
        <f>IF(BD!U169&lt;&gt;"",BD!U169,".")</f>
        <v>.</v>
      </c>
      <c r="V169" s="50" t="str">
        <f>IF(BD!V169&lt;&gt;"",BD!V169,".")</f>
        <v>.</v>
      </c>
      <c r="W169" s="50" t="str">
        <f>IF(BD!W169&lt;&gt;"",BD!W169,".")</f>
        <v>.</v>
      </c>
      <c r="X169" s="51" t="str">
        <f>IF(BD!X169&lt;&gt;"",BD!X169,".")</f>
        <v>.</v>
      </c>
      <c r="Y169" s="51" t="str">
        <f>IF(BD!Y169&lt;&gt;"",BD!Y169,".")</f>
        <v>.</v>
      </c>
      <c r="Z169" s="51" t="str">
        <f>IF(BD!Z169&lt;&gt;"",BD!Z169,".")</f>
        <v>.</v>
      </c>
      <c r="AA169" s="51" t="str">
        <f>IF(BD!AA169&lt;&gt;"",BD!AA169,".")</f>
        <v>.</v>
      </c>
      <c r="AB169" s="51" t="str">
        <f>PROPER(IF(BD!AB169&lt;&gt;"",BD!AB169,"."))</f>
        <v>.</v>
      </c>
      <c r="AC169" s="51" t="str">
        <f>PROPER(IF(BD!AC169&lt;&gt;"",BD!AC169,"."))</f>
        <v>.</v>
      </c>
      <c r="AD169" s="51" t="str">
        <f>PROPER(IF(BD!AD169&lt;&gt;"",BD!AD169,"."))</f>
        <v>.</v>
      </c>
      <c r="AE169" s="51" t="str">
        <f>PROPER(IF(BD!AE169&lt;&gt;"",BD!AE169,"."))</f>
        <v>.</v>
      </c>
      <c r="AF169" s="51" t="str">
        <f>PROPER(IF(BD!AF169&lt;&gt;"",BD!AF169,"."))</f>
        <v>.</v>
      </c>
      <c r="AG169" s="51" t="str">
        <f>PROPER(IF(BD!AG169&lt;&gt;"",BD!AG169,"."))</f>
        <v>.</v>
      </c>
      <c r="AH169" s="51" t="str">
        <f>PROPER(IF(BD!AH169&lt;&gt;"",BD!AH169,"."))</f>
        <v>.</v>
      </c>
      <c r="AI169" s="51" t="str">
        <f>PROPER(IF(BD!AI169&lt;&gt;"",BD!AI169,"."))</f>
        <v>.</v>
      </c>
      <c r="AJ169" s="50" t="str">
        <f>IF(BD!AJ169&lt;&gt;"",BD!AJ169,".")</f>
        <v>.</v>
      </c>
      <c r="AK169" s="50" t="str">
        <f>IF(BD!AK169&lt;&gt;"",BD!AK169,".")</f>
        <v>.</v>
      </c>
      <c r="AL169" s="52" t="str">
        <f>IF(BD!AL169&lt;&gt;"",BD!AL169,".")</f>
        <v>.</v>
      </c>
      <c r="AM169" s="52" t="str">
        <f>IF(BD!AM169&lt;&gt;"",BD!AM169,".")</f>
        <v>.</v>
      </c>
      <c r="AN169" s="52" t="str">
        <f>IF(BD!AN169&lt;&gt;"",BD!AN169,".")</f>
        <v>.</v>
      </c>
    </row>
    <row r="170" spans="1:40" x14ac:dyDescent="0.2">
      <c r="A170" s="53" t="str">
        <f>IF(BD!A170&lt;&gt;"",BD!A170,".")</f>
        <v>.</v>
      </c>
      <c r="B170" s="46" t="str">
        <f>IF(BD!B170&lt;&gt;"",BD!B170,".")</f>
        <v>.</v>
      </c>
      <c r="C170" s="50" t="str">
        <f>IF(BD!C170&lt;&gt;"",BD!C170,".")</f>
        <v>.</v>
      </c>
      <c r="D170" s="47" t="str">
        <f>IF(BD!D170&lt;&gt;"",BD!D170,".")</f>
        <v>.</v>
      </c>
      <c r="E170" s="51" t="str">
        <f>IFERROR(VLOOKUP(BD!E170,'Tabla Códigos'!$B$6:$C$13,2,FALSE),".")</f>
        <v>.</v>
      </c>
      <c r="F170" s="51" t="str">
        <f>IFERROR(VLOOKUP(BD!F170,'Tabla Códigos'!$G$6:$H$29,2,FALSE),".")</f>
        <v>.</v>
      </c>
      <c r="G170" s="46" t="str">
        <f>IF(BD!G170&lt;&gt;"",BD!G170,".")</f>
        <v>.</v>
      </c>
      <c r="H170" s="51" t="str">
        <f>IFERROR(VLOOKUP(BD!H170,'Tabla Códigos'!$B$18:$D$59,2,FALSE),".")</f>
        <v>.</v>
      </c>
      <c r="I170" s="47" t="str">
        <f>UPPER(IF(BD!I170&lt;&gt;"",BD!I170,"."))</f>
        <v>.</v>
      </c>
      <c r="J170" s="47" t="str">
        <f>IF(BD!J170&lt;&gt;"",BD!J170,".")</f>
        <v>.</v>
      </c>
      <c r="K170" s="47" t="str">
        <f>IF(BD!K170&lt;&gt;"",BD!K170,".")</f>
        <v>.</v>
      </c>
      <c r="L170" s="47" t="str">
        <f>IF(BD!L170&lt;&gt;"",BD!L170,".")</f>
        <v>.</v>
      </c>
      <c r="M170" s="47" t="str">
        <f>IF(BD!M170&lt;&gt;"",BD!M170,".")</f>
        <v>.</v>
      </c>
      <c r="N170" s="47" t="str">
        <f>IF(BD!N170&lt;&gt;"",BD!N170,".")</f>
        <v>.</v>
      </c>
      <c r="O170" s="47" t="str">
        <f>IF(BD!O170&lt;&gt;"",BD!O170,".")</f>
        <v>.</v>
      </c>
      <c r="P170" s="47" t="str">
        <f>IF(BD!P170&lt;&gt;"",BD!P170,".")</f>
        <v>.</v>
      </c>
      <c r="Q170" s="49" t="str">
        <f>UPPER(IF(BD!Q170&lt;&gt;"",BD!Q170,"."))</f>
        <v>.</v>
      </c>
      <c r="R170" s="50" t="str">
        <f>IF(BD!R170&lt;&gt;"",BD!R170,".")</f>
        <v>.</v>
      </c>
      <c r="S170" s="50" t="str">
        <f>IF(BD!S170&lt;&gt;"",BD!S170,".")</f>
        <v>.</v>
      </c>
      <c r="T170" s="50" t="str">
        <f>IF(BD!T170&lt;&gt;"",BD!T170,".")</f>
        <v>.</v>
      </c>
      <c r="U170" s="51" t="str">
        <f>IF(BD!U170&lt;&gt;"",BD!U170,".")</f>
        <v>.</v>
      </c>
      <c r="V170" s="50" t="str">
        <f>IF(BD!V170&lt;&gt;"",BD!V170,".")</f>
        <v>.</v>
      </c>
      <c r="W170" s="50" t="str">
        <f>IF(BD!W170&lt;&gt;"",BD!W170,".")</f>
        <v>.</v>
      </c>
      <c r="X170" s="51" t="str">
        <f>IF(BD!X170&lt;&gt;"",BD!X170,".")</f>
        <v>.</v>
      </c>
      <c r="Y170" s="51" t="str">
        <f>IF(BD!Y170&lt;&gt;"",BD!Y170,".")</f>
        <v>.</v>
      </c>
      <c r="Z170" s="51" t="str">
        <f>IF(BD!Z170&lt;&gt;"",BD!Z170,".")</f>
        <v>.</v>
      </c>
      <c r="AA170" s="51" t="str">
        <f>IF(BD!AA170&lt;&gt;"",BD!AA170,".")</f>
        <v>.</v>
      </c>
      <c r="AB170" s="51" t="str">
        <f>PROPER(IF(BD!AB170&lt;&gt;"",BD!AB170,"."))</f>
        <v>.</v>
      </c>
      <c r="AC170" s="51" t="str">
        <f>PROPER(IF(BD!AC170&lt;&gt;"",BD!AC170,"."))</f>
        <v>.</v>
      </c>
      <c r="AD170" s="51" t="str">
        <f>PROPER(IF(BD!AD170&lt;&gt;"",BD!AD170,"."))</f>
        <v>.</v>
      </c>
      <c r="AE170" s="51" t="str">
        <f>PROPER(IF(BD!AE170&lt;&gt;"",BD!AE170,"."))</f>
        <v>.</v>
      </c>
      <c r="AF170" s="51" t="str">
        <f>PROPER(IF(BD!AF170&lt;&gt;"",BD!AF170,"."))</f>
        <v>.</v>
      </c>
      <c r="AG170" s="51" t="str">
        <f>PROPER(IF(BD!AG170&lt;&gt;"",BD!AG170,"."))</f>
        <v>.</v>
      </c>
      <c r="AH170" s="51" t="str">
        <f>PROPER(IF(BD!AH170&lt;&gt;"",BD!AH170,"."))</f>
        <v>.</v>
      </c>
      <c r="AI170" s="51" t="str">
        <f>PROPER(IF(BD!AI170&lt;&gt;"",BD!AI170,"."))</f>
        <v>.</v>
      </c>
      <c r="AJ170" s="50" t="str">
        <f>IF(BD!AJ170&lt;&gt;"",BD!AJ170,".")</f>
        <v>.</v>
      </c>
      <c r="AK170" s="50" t="str">
        <f>IF(BD!AK170&lt;&gt;"",BD!AK170,".")</f>
        <v>.</v>
      </c>
      <c r="AL170" s="52" t="str">
        <f>IF(BD!AL170&lt;&gt;"",BD!AL170,".")</f>
        <v>.</v>
      </c>
      <c r="AM170" s="52" t="str">
        <f>IF(BD!AM170&lt;&gt;"",BD!AM170,".")</f>
        <v>.</v>
      </c>
      <c r="AN170" s="52" t="str">
        <f>IF(BD!AN170&lt;&gt;"",BD!AN170,".")</f>
        <v>.</v>
      </c>
    </row>
    <row r="171" spans="1:40" x14ac:dyDescent="0.2">
      <c r="A171" s="53" t="str">
        <f>IF(BD!A171&lt;&gt;"",BD!A171,".")</f>
        <v>.</v>
      </c>
      <c r="B171" s="46" t="str">
        <f>IF(BD!B171&lt;&gt;"",BD!B171,".")</f>
        <v>.</v>
      </c>
      <c r="C171" s="50" t="str">
        <f>IF(BD!C171&lt;&gt;"",BD!C171,".")</f>
        <v>.</v>
      </c>
      <c r="D171" s="47" t="str">
        <f>IF(BD!D171&lt;&gt;"",BD!D171,".")</f>
        <v>.</v>
      </c>
      <c r="E171" s="51" t="str">
        <f>IFERROR(VLOOKUP(BD!E171,'Tabla Códigos'!$B$6:$C$13,2,FALSE),".")</f>
        <v>.</v>
      </c>
      <c r="F171" s="51" t="str">
        <f>IFERROR(VLOOKUP(BD!F171,'Tabla Códigos'!$G$6:$H$29,2,FALSE),".")</f>
        <v>.</v>
      </c>
      <c r="G171" s="46" t="str">
        <f>IF(BD!G171&lt;&gt;"",BD!G171,".")</f>
        <v>.</v>
      </c>
      <c r="H171" s="51" t="str">
        <f>IFERROR(VLOOKUP(BD!H171,'Tabla Códigos'!$B$18:$D$59,2,FALSE),".")</f>
        <v>.</v>
      </c>
      <c r="I171" s="47" t="str">
        <f>UPPER(IF(BD!I171&lt;&gt;"",BD!I171,"."))</f>
        <v>.</v>
      </c>
      <c r="J171" s="47" t="str">
        <f>IF(BD!J171&lt;&gt;"",BD!J171,".")</f>
        <v>.</v>
      </c>
      <c r="K171" s="47" t="str">
        <f>IF(BD!K171&lt;&gt;"",BD!K171,".")</f>
        <v>.</v>
      </c>
      <c r="L171" s="47" t="str">
        <f>IF(BD!L171&lt;&gt;"",BD!L171,".")</f>
        <v>.</v>
      </c>
      <c r="M171" s="47" t="str">
        <f>IF(BD!M171&lt;&gt;"",BD!M171,".")</f>
        <v>.</v>
      </c>
      <c r="N171" s="47" t="str">
        <f>IF(BD!N171&lt;&gt;"",BD!N171,".")</f>
        <v>.</v>
      </c>
      <c r="O171" s="47" t="str">
        <f>IF(BD!O171&lt;&gt;"",BD!O171,".")</f>
        <v>.</v>
      </c>
      <c r="P171" s="47" t="str">
        <f>IF(BD!P171&lt;&gt;"",BD!P171,".")</f>
        <v>.</v>
      </c>
      <c r="Q171" s="49" t="str">
        <f>UPPER(IF(BD!Q171&lt;&gt;"",BD!Q171,"."))</f>
        <v>.</v>
      </c>
      <c r="R171" s="50" t="str">
        <f>IF(BD!R171&lt;&gt;"",BD!R171,".")</f>
        <v>.</v>
      </c>
      <c r="S171" s="50" t="str">
        <f>IF(BD!S171&lt;&gt;"",BD!S171,".")</f>
        <v>.</v>
      </c>
      <c r="T171" s="50" t="str">
        <f>IF(BD!T171&lt;&gt;"",BD!T171,".")</f>
        <v>.</v>
      </c>
      <c r="U171" s="51" t="str">
        <f>IF(BD!U171&lt;&gt;"",BD!U171,".")</f>
        <v>.</v>
      </c>
      <c r="V171" s="50" t="str">
        <f>IF(BD!V171&lt;&gt;"",BD!V171,".")</f>
        <v>.</v>
      </c>
      <c r="W171" s="50" t="str">
        <f>IF(BD!W171&lt;&gt;"",BD!W171,".")</f>
        <v>.</v>
      </c>
      <c r="X171" s="51" t="str">
        <f>IF(BD!X171&lt;&gt;"",BD!X171,".")</f>
        <v>.</v>
      </c>
      <c r="Y171" s="51" t="str">
        <f>IF(BD!Y171&lt;&gt;"",BD!Y171,".")</f>
        <v>.</v>
      </c>
      <c r="Z171" s="51" t="str">
        <f>IF(BD!Z171&lt;&gt;"",BD!Z171,".")</f>
        <v>.</v>
      </c>
      <c r="AA171" s="51" t="str">
        <f>IF(BD!AA171&lt;&gt;"",BD!AA171,".")</f>
        <v>.</v>
      </c>
      <c r="AB171" s="51" t="str">
        <f>PROPER(IF(BD!AB171&lt;&gt;"",BD!AB171,"."))</f>
        <v>.</v>
      </c>
      <c r="AC171" s="51" t="str">
        <f>PROPER(IF(BD!AC171&lt;&gt;"",BD!AC171,"."))</f>
        <v>.</v>
      </c>
      <c r="AD171" s="51" t="str">
        <f>PROPER(IF(BD!AD171&lt;&gt;"",BD!AD171,"."))</f>
        <v>.</v>
      </c>
      <c r="AE171" s="51" t="str">
        <f>PROPER(IF(BD!AE171&lt;&gt;"",BD!AE171,"."))</f>
        <v>.</v>
      </c>
      <c r="AF171" s="51" t="str">
        <f>PROPER(IF(BD!AF171&lt;&gt;"",BD!AF171,"."))</f>
        <v>.</v>
      </c>
      <c r="AG171" s="51" t="str">
        <f>PROPER(IF(BD!AG171&lt;&gt;"",BD!AG171,"."))</f>
        <v>.</v>
      </c>
      <c r="AH171" s="51" t="str">
        <f>PROPER(IF(BD!AH171&lt;&gt;"",BD!AH171,"."))</f>
        <v>.</v>
      </c>
      <c r="AI171" s="51" t="str">
        <f>PROPER(IF(BD!AI171&lt;&gt;"",BD!AI171,"."))</f>
        <v>.</v>
      </c>
      <c r="AJ171" s="50" t="str">
        <f>IF(BD!AJ171&lt;&gt;"",BD!AJ171,".")</f>
        <v>.</v>
      </c>
      <c r="AK171" s="50" t="str">
        <f>IF(BD!AK171&lt;&gt;"",BD!AK171,".")</f>
        <v>.</v>
      </c>
      <c r="AL171" s="52" t="str">
        <f>IF(BD!AL171&lt;&gt;"",BD!AL171,".")</f>
        <v>.</v>
      </c>
      <c r="AM171" s="52" t="str">
        <f>IF(BD!AM171&lt;&gt;"",BD!AM171,".")</f>
        <v>.</v>
      </c>
      <c r="AN171" s="52" t="str">
        <f>IF(BD!AN171&lt;&gt;"",BD!AN171,".")</f>
        <v>.</v>
      </c>
    </row>
    <row r="172" spans="1:40" x14ac:dyDescent="0.2">
      <c r="A172" s="53" t="str">
        <f>IF(BD!A172&lt;&gt;"",BD!A172,".")</f>
        <v>.</v>
      </c>
      <c r="B172" s="46" t="str">
        <f>IF(BD!B172&lt;&gt;"",BD!B172,".")</f>
        <v>.</v>
      </c>
      <c r="C172" s="50" t="str">
        <f>IF(BD!C172&lt;&gt;"",BD!C172,".")</f>
        <v>.</v>
      </c>
      <c r="D172" s="47" t="str">
        <f>IF(BD!D172&lt;&gt;"",BD!D172,".")</f>
        <v>.</v>
      </c>
      <c r="E172" s="51" t="str">
        <f>IFERROR(VLOOKUP(BD!E172,'Tabla Códigos'!$B$6:$C$13,2,FALSE),".")</f>
        <v>.</v>
      </c>
      <c r="F172" s="51" t="str">
        <f>IFERROR(VLOOKUP(BD!F172,'Tabla Códigos'!$G$6:$H$29,2,FALSE),".")</f>
        <v>.</v>
      </c>
      <c r="G172" s="46" t="str">
        <f>IF(BD!G172&lt;&gt;"",BD!G172,".")</f>
        <v>.</v>
      </c>
      <c r="H172" s="51" t="str">
        <f>IFERROR(VLOOKUP(BD!H172,'Tabla Códigos'!$B$18:$D$59,2,FALSE),".")</f>
        <v>.</v>
      </c>
      <c r="I172" s="47" t="str">
        <f>UPPER(IF(BD!I172&lt;&gt;"",BD!I172,"."))</f>
        <v>.</v>
      </c>
      <c r="J172" s="47" t="str">
        <f>IF(BD!J172&lt;&gt;"",BD!J172,".")</f>
        <v>.</v>
      </c>
      <c r="K172" s="47" t="str">
        <f>IF(BD!K172&lt;&gt;"",BD!K172,".")</f>
        <v>.</v>
      </c>
      <c r="L172" s="47" t="str">
        <f>IF(BD!L172&lt;&gt;"",BD!L172,".")</f>
        <v>.</v>
      </c>
      <c r="M172" s="47" t="str">
        <f>IF(BD!M172&lt;&gt;"",BD!M172,".")</f>
        <v>.</v>
      </c>
      <c r="N172" s="47" t="str">
        <f>IF(BD!N172&lt;&gt;"",BD!N172,".")</f>
        <v>.</v>
      </c>
      <c r="O172" s="47" t="str">
        <f>IF(BD!O172&lt;&gt;"",BD!O172,".")</f>
        <v>.</v>
      </c>
      <c r="P172" s="47" t="str">
        <f>IF(BD!P172&lt;&gt;"",BD!P172,".")</f>
        <v>.</v>
      </c>
      <c r="Q172" s="49" t="str">
        <f>UPPER(IF(BD!Q172&lt;&gt;"",BD!Q172,"."))</f>
        <v>.</v>
      </c>
      <c r="R172" s="50" t="str">
        <f>IF(BD!R172&lt;&gt;"",BD!R172,".")</f>
        <v>.</v>
      </c>
      <c r="S172" s="50" t="str">
        <f>IF(BD!S172&lt;&gt;"",BD!S172,".")</f>
        <v>.</v>
      </c>
      <c r="T172" s="50" t="str">
        <f>IF(BD!T172&lt;&gt;"",BD!T172,".")</f>
        <v>.</v>
      </c>
      <c r="U172" s="51" t="str">
        <f>IF(BD!U172&lt;&gt;"",BD!U172,".")</f>
        <v>.</v>
      </c>
      <c r="V172" s="50" t="str">
        <f>IF(BD!V172&lt;&gt;"",BD!V172,".")</f>
        <v>.</v>
      </c>
      <c r="W172" s="50" t="str">
        <f>IF(BD!W172&lt;&gt;"",BD!W172,".")</f>
        <v>.</v>
      </c>
      <c r="X172" s="51" t="str">
        <f>IF(BD!X172&lt;&gt;"",BD!X172,".")</f>
        <v>.</v>
      </c>
      <c r="Y172" s="51" t="str">
        <f>IF(BD!Y172&lt;&gt;"",BD!Y172,".")</f>
        <v>.</v>
      </c>
      <c r="Z172" s="51" t="str">
        <f>IF(BD!Z172&lt;&gt;"",BD!Z172,".")</f>
        <v>.</v>
      </c>
      <c r="AA172" s="51" t="str">
        <f>IF(BD!AA172&lt;&gt;"",BD!AA172,".")</f>
        <v>.</v>
      </c>
      <c r="AB172" s="51" t="str">
        <f>PROPER(IF(BD!AB172&lt;&gt;"",BD!AB172,"."))</f>
        <v>.</v>
      </c>
      <c r="AC172" s="51" t="str">
        <f>PROPER(IF(BD!AC172&lt;&gt;"",BD!AC172,"."))</f>
        <v>.</v>
      </c>
      <c r="AD172" s="51" t="str">
        <f>PROPER(IF(BD!AD172&lt;&gt;"",BD!AD172,"."))</f>
        <v>.</v>
      </c>
      <c r="AE172" s="51" t="str">
        <f>PROPER(IF(BD!AE172&lt;&gt;"",BD!AE172,"."))</f>
        <v>.</v>
      </c>
      <c r="AF172" s="51" t="str">
        <f>PROPER(IF(BD!AF172&lt;&gt;"",BD!AF172,"."))</f>
        <v>.</v>
      </c>
      <c r="AG172" s="51" t="str">
        <f>PROPER(IF(BD!AG172&lt;&gt;"",BD!AG172,"."))</f>
        <v>.</v>
      </c>
      <c r="AH172" s="51" t="str">
        <f>PROPER(IF(BD!AH172&lt;&gt;"",BD!AH172,"."))</f>
        <v>.</v>
      </c>
      <c r="AI172" s="51" t="str">
        <f>PROPER(IF(BD!AI172&lt;&gt;"",BD!AI172,"."))</f>
        <v>.</v>
      </c>
      <c r="AJ172" s="50" t="str">
        <f>IF(BD!AJ172&lt;&gt;"",BD!AJ172,".")</f>
        <v>.</v>
      </c>
      <c r="AK172" s="50" t="str">
        <f>IF(BD!AK172&lt;&gt;"",BD!AK172,".")</f>
        <v>.</v>
      </c>
      <c r="AL172" s="52" t="str">
        <f>IF(BD!AL172&lt;&gt;"",BD!AL172,".")</f>
        <v>.</v>
      </c>
      <c r="AM172" s="52" t="str">
        <f>IF(BD!AM172&lt;&gt;"",BD!AM172,".")</f>
        <v>.</v>
      </c>
      <c r="AN172" s="52" t="str">
        <f>IF(BD!AN172&lt;&gt;"",BD!AN172,".")</f>
        <v>.</v>
      </c>
    </row>
    <row r="173" spans="1:40" x14ac:dyDescent="0.2">
      <c r="A173" s="53" t="str">
        <f>IF(BD!A173&lt;&gt;"",BD!A173,".")</f>
        <v>.</v>
      </c>
      <c r="B173" s="46" t="str">
        <f>IF(BD!B173&lt;&gt;"",BD!B173,".")</f>
        <v>.</v>
      </c>
      <c r="C173" s="50" t="str">
        <f>IF(BD!C173&lt;&gt;"",BD!C173,".")</f>
        <v>.</v>
      </c>
      <c r="D173" s="47" t="str">
        <f>IF(BD!D173&lt;&gt;"",BD!D173,".")</f>
        <v>.</v>
      </c>
      <c r="E173" s="51" t="str">
        <f>IFERROR(VLOOKUP(BD!E173,'Tabla Códigos'!$B$6:$C$13,2,FALSE),".")</f>
        <v>.</v>
      </c>
      <c r="F173" s="51" t="str">
        <f>IFERROR(VLOOKUP(BD!F173,'Tabla Códigos'!$G$6:$H$29,2,FALSE),".")</f>
        <v>.</v>
      </c>
      <c r="G173" s="46" t="str">
        <f>IF(BD!G173&lt;&gt;"",BD!G173,".")</f>
        <v>.</v>
      </c>
      <c r="H173" s="51" t="str">
        <f>IFERROR(VLOOKUP(BD!H173,'Tabla Códigos'!$B$18:$D$59,2,FALSE),".")</f>
        <v>.</v>
      </c>
      <c r="I173" s="47" t="str">
        <f>UPPER(IF(BD!I173&lt;&gt;"",BD!I173,"."))</f>
        <v>.</v>
      </c>
      <c r="J173" s="47" t="str">
        <f>IF(BD!J173&lt;&gt;"",BD!J173,".")</f>
        <v>.</v>
      </c>
      <c r="K173" s="47" t="str">
        <f>IF(BD!K173&lt;&gt;"",BD!K173,".")</f>
        <v>.</v>
      </c>
      <c r="L173" s="47" t="str">
        <f>IF(BD!L173&lt;&gt;"",BD!L173,".")</f>
        <v>.</v>
      </c>
      <c r="M173" s="47" t="str">
        <f>IF(BD!M173&lt;&gt;"",BD!M173,".")</f>
        <v>.</v>
      </c>
      <c r="N173" s="47" t="str">
        <f>IF(BD!N173&lt;&gt;"",BD!N173,".")</f>
        <v>.</v>
      </c>
      <c r="O173" s="47" t="str">
        <f>IF(BD!O173&lt;&gt;"",BD!O173,".")</f>
        <v>.</v>
      </c>
      <c r="P173" s="47" t="str">
        <f>IF(BD!P173&lt;&gt;"",BD!P173,".")</f>
        <v>.</v>
      </c>
      <c r="Q173" s="49" t="str">
        <f>UPPER(IF(BD!Q173&lt;&gt;"",BD!Q173,"."))</f>
        <v>.</v>
      </c>
      <c r="R173" s="50" t="str">
        <f>IF(BD!R173&lt;&gt;"",BD!R173,".")</f>
        <v>.</v>
      </c>
      <c r="S173" s="50" t="str">
        <f>IF(BD!S173&lt;&gt;"",BD!S173,".")</f>
        <v>.</v>
      </c>
      <c r="T173" s="50" t="str">
        <f>IF(BD!T173&lt;&gt;"",BD!T173,".")</f>
        <v>.</v>
      </c>
      <c r="U173" s="51" t="str">
        <f>IF(BD!U173&lt;&gt;"",BD!U173,".")</f>
        <v>.</v>
      </c>
      <c r="V173" s="50" t="str">
        <f>IF(BD!V173&lt;&gt;"",BD!V173,".")</f>
        <v>.</v>
      </c>
      <c r="W173" s="50" t="str">
        <f>IF(BD!W173&lt;&gt;"",BD!W173,".")</f>
        <v>.</v>
      </c>
      <c r="X173" s="51" t="str">
        <f>IF(BD!X173&lt;&gt;"",BD!X173,".")</f>
        <v>.</v>
      </c>
      <c r="Y173" s="51" t="str">
        <f>IF(BD!Y173&lt;&gt;"",BD!Y173,".")</f>
        <v>.</v>
      </c>
      <c r="Z173" s="51" t="str">
        <f>IF(BD!Z173&lt;&gt;"",BD!Z173,".")</f>
        <v>.</v>
      </c>
      <c r="AA173" s="51" t="str">
        <f>IF(BD!AA173&lt;&gt;"",BD!AA173,".")</f>
        <v>.</v>
      </c>
      <c r="AB173" s="51" t="str">
        <f>PROPER(IF(BD!AB173&lt;&gt;"",BD!AB173,"."))</f>
        <v>.</v>
      </c>
      <c r="AC173" s="51" t="str">
        <f>PROPER(IF(BD!AC173&lt;&gt;"",BD!AC173,"."))</f>
        <v>.</v>
      </c>
      <c r="AD173" s="51" t="str">
        <f>PROPER(IF(BD!AD173&lt;&gt;"",BD!AD173,"."))</f>
        <v>.</v>
      </c>
      <c r="AE173" s="51" t="str">
        <f>PROPER(IF(BD!AE173&lt;&gt;"",BD!AE173,"."))</f>
        <v>.</v>
      </c>
      <c r="AF173" s="51" t="str">
        <f>PROPER(IF(BD!AF173&lt;&gt;"",BD!AF173,"."))</f>
        <v>.</v>
      </c>
      <c r="AG173" s="51" t="str">
        <f>PROPER(IF(BD!AG173&lt;&gt;"",BD!AG173,"."))</f>
        <v>.</v>
      </c>
      <c r="AH173" s="51" t="str">
        <f>PROPER(IF(BD!AH173&lt;&gt;"",BD!AH173,"."))</f>
        <v>.</v>
      </c>
      <c r="AI173" s="51" t="str">
        <f>PROPER(IF(BD!AI173&lt;&gt;"",BD!AI173,"."))</f>
        <v>.</v>
      </c>
      <c r="AJ173" s="50" t="str">
        <f>IF(BD!AJ173&lt;&gt;"",BD!AJ173,".")</f>
        <v>.</v>
      </c>
      <c r="AK173" s="50" t="str">
        <f>IF(BD!AK173&lt;&gt;"",BD!AK173,".")</f>
        <v>.</v>
      </c>
      <c r="AL173" s="52" t="str">
        <f>IF(BD!AL173&lt;&gt;"",BD!AL173,".")</f>
        <v>.</v>
      </c>
      <c r="AM173" s="52" t="str">
        <f>IF(BD!AM173&lt;&gt;"",BD!AM173,".")</f>
        <v>.</v>
      </c>
      <c r="AN173" s="52" t="str">
        <f>IF(BD!AN173&lt;&gt;"",BD!AN173,".")</f>
        <v>.</v>
      </c>
    </row>
    <row r="174" spans="1:40" x14ac:dyDescent="0.2">
      <c r="A174" s="53" t="str">
        <f>IF(BD!A174&lt;&gt;"",BD!A174,".")</f>
        <v>.</v>
      </c>
      <c r="B174" s="46" t="str">
        <f>IF(BD!B174&lt;&gt;"",BD!B174,".")</f>
        <v>.</v>
      </c>
      <c r="C174" s="50" t="str">
        <f>IF(BD!C174&lt;&gt;"",BD!C174,".")</f>
        <v>.</v>
      </c>
      <c r="D174" s="47" t="str">
        <f>IF(BD!D174&lt;&gt;"",BD!D174,".")</f>
        <v>.</v>
      </c>
      <c r="E174" s="51" t="str">
        <f>IFERROR(VLOOKUP(BD!E174,'Tabla Códigos'!$B$6:$C$13,2,FALSE),".")</f>
        <v>.</v>
      </c>
      <c r="F174" s="51" t="str">
        <f>IFERROR(VLOOKUP(BD!F174,'Tabla Códigos'!$G$6:$H$29,2,FALSE),".")</f>
        <v>.</v>
      </c>
      <c r="G174" s="46" t="str">
        <f>IF(BD!G174&lt;&gt;"",BD!G174,".")</f>
        <v>.</v>
      </c>
      <c r="H174" s="51" t="str">
        <f>IFERROR(VLOOKUP(BD!H174,'Tabla Códigos'!$B$18:$D$59,2,FALSE),".")</f>
        <v>.</v>
      </c>
      <c r="I174" s="47" t="str">
        <f>UPPER(IF(BD!I174&lt;&gt;"",BD!I174,"."))</f>
        <v>.</v>
      </c>
      <c r="J174" s="47" t="str">
        <f>IF(BD!J174&lt;&gt;"",BD!J174,".")</f>
        <v>.</v>
      </c>
      <c r="K174" s="47" t="str">
        <f>IF(BD!K174&lt;&gt;"",BD!K174,".")</f>
        <v>.</v>
      </c>
      <c r="L174" s="47" t="str">
        <f>IF(BD!L174&lt;&gt;"",BD!L174,".")</f>
        <v>.</v>
      </c>
      <c r="M174" s="47" t="str">
        <f>IF(BD!M174&lt;&gt;"",BD!M174,".")</f>
        <v>.</v>
      </c>
      <c r="N174" s="47" t="str">
        <f>IF(BD!N174&lt;&gt;"",BD!N174,".")</f>
        <v>.</v>
      </c>
      <c r="O174" s="47" t="str">
        <f>IF(BD!O174&lt;&gt;"",BD!O174,".")</f>
        <v>.</v>
      </c>
      <c r="P174" s="47" t="str">
        <f>IF(BD!P174&lt;&gt;"",BD!P174,".")</f>
        <v>.</v>
      </c>
      <c r="Q174" s="49" t="str">
        <f>UPPER(IF(BD!Q174&lt;&gt;"",BD!Q174,"."))</f>
        <v>.</v>
      </c>
      <c r="R174" s="50" t="str">
        <f>IF(BD!R174&lt;&gt;"",BD!R174,".")</f>
        <v>.</v>
      </c>
      <c r="S174" s="50" t="str">
        <f>IF(BD!S174&lt;&gt;"",BD!S174,".")</f>
        <v>.</v>
      </c>
      <c r="T174" s="50" t="str">
        <f>IF(BD!T174&lt;&gt;"",BD!T174,".")</f>
        <v>.</v>
      </c>
      <c r="U174" s="51" t="str">
        <f>IF(BD!U174&lt;&gt;"",BD!U174,".")</f>
        <v>.</v>
      </c>
      <c r="V174" s="50" t="str">
        <f>IF(BD!V174&lt;&gt;"",BD!V174,".")</f>
        <v>.</v>
      </c>
      <c r="W174" s="50" t="str">
        <f>IF(BD!W174&lt;&gt;"",BD!W174,".")</f>
        <v>.</v>
      </c>
      <c r="X174" s="51" t="str">
        <f>IF(BD!X174&lt;&gt;"",BD!X174,".")</f>
        <v>.</v>
      </c>
      <c r="Y174" s="51" t="str">
        <f>IF(BD!Y174&lt;&gt;"",BD!Y174,".")</f>
        <v>.</v>
      </c>
      <c r="Z174" s="51" t="str">
        <f>IF(BD!Z174&lt;&gt;"",BD!Z174,".")</f>
        <v>.</v>
      </c>
      <c r="AA174" s="51" t="str">
        <f>IF(BD!AA174&lt;&gt;"",BD!AA174,".")</f>
        <v>.</v>
      </c>
      <c r="AB174" s="51" t="str">
        <f>PROPER(IF(BD!AB174&lt;&gt;"",BD!AB174,"."))</f>
        <v>.</v>
      </c>
      <c r="AC174" s="51" t="str">
        <f>PROPER(IF(BD!AC174&lt;&gt;"",BD!AC174,"."))</f>
        <v>.</v>
      </c>
      <c r="AD174" s="51" t="str">
        <f>PROPER(IF(BD!AD174&lt;&gt;"",BD!AD174,"."))</f>
        <v>.</v>
      </c>
      <c r="AE174" s="51" t="str">
        <f>PROPER(IF(BD!AE174&lt;&gt;"",BD!AE174,"."))</f>
        <v>.</v>
      </c>
      <c r="AF174" s="51" t="str">
        <f>PROPER(IF(BD!AF174&lt;&gt;"",BD!AF174,"."))</f>
        <v>.</v>
      </c>
      <c r="AG174" s="51" t="str">
        <f>PROPER(IF(BD!AG174&lt;&gt;"",BD!AG174,"."))</f>
        <v>.</v>
      </c>
      <c r="AH174" s="51" t="str">
        <f>PROPER(IF(BD!AH174&lt;&gt;"",BD!AH174,"."))</f>
        <v>.</v>
      </c>
      <c r="AI174" s="51" t="str">
        <f>PROPER(IF(BD!AI174&lt;&gt;"",BD!AI174,"."))</f>
        <v>.</v>
      </c>
      <c r="AJ174" s="50" t="str">
        <f>IF(BD!AJ174&lt;&gt;"",BD!AJ174,".")</f>
        <v>.</v>
      </c>
      <c r="AK174" s="50" t="str">
        <f>IF(BD!AK174&lt;&gt;"",BD!AK174,".")</f>
        <v>.</v>
      </c>
      <c r="AL174" s="52" t="str">
        <f>IF(BD!AL174&lt;&gt;"",BD!AL174,".")</f>
        <v>.</v>
      </c>
      <c r="AM174" s="52" t="str">
        <f>IF(BD!AM174&lt;&gt;"",BD!AM174,".")</f>
        <v>.</v>
      </c>
      <c r="AN174" s="52" t="str">
        <f>IF(BD!AN174&lt;&gt;"",BD!AN174,".")</f>
        <v>.</v>
      </c>
    </row>
    <row r="175" spans="1:40" x14ac:dyDescent="0.2">
      <c r="A175" s="53" t="str">
        <f>IF(BD!A175&lt;&gt;"",BD!A175,".")</f>
        <v>.</v>
      </c>
      <c r="B175" s="46" t="str">
        <f>IF(BD!B175&lt;&gt;"",BD!B175,".")</f>
        <v>.</v>
      </c>
      <c r="C175" s="50" t="str">
        <f>IF(BD!C175&lt;&gt;"",BD!C175,".")</f>
        <v>.</v>
      </c>
      <c r="D175" s="47" t="str">
        <f>IF(BD!D175&lt;&gt;"",BD!D175,".")</f>
        <v>.</v>
      </c>
      <c r="E175" s="51" t="str">
        <f>IFERROR(VLOOKUP(BD!E175,'Tabla Códigos'!$B$6:$C$13,2,FALSE),".")</f>
        <v>.</v>
      </c>
      <c r="F175" s="51" t="str">
        <f>IFERROR(VLOOKUP(BD!F175,'Tabla Códigos'!$G$6:$H$29,2,FALSE),".")</f>
        <v>.</v>
      </c>
      <c r="G175" s="46" t="str">
        <f>IF(BD!G175&lt;&gt;"",BD!G175,".")</f>
        <v>.</v>
      </c>
      <c r="H175" s="51" t="str">
        <f>IFERROR(VLOOKUP(BD!H175,'Tabla Códigos'!$B$18:$D$59,2,FALSE),".")</f>
        <v>.</v>
      </c>
      <c r="I175" s="47" t="str">
        <f>UPPER(IF(BD!I175&lt;&gt;"",BD!I175,"."))</f>
        <v>.</v>
      </c>
      <c r="J175" s="47" t="str">
        <f>IF(BD!J175&lt;&gt;"",BD!J175,".")</f>
        <v>.</v>
      </c>
      <c r="K175" s="47" t="str">
        <f>IF(BD!K175&lt;&gt;"",BD!K175,".")</f>
        <v>.</v>
      </c>
      <c r="L175" s="47" t="str">
        <f>IF(BD!L175&lt;&gt;"",BD!L175,".")</f>
        <v>.</v>
      </c>
      <c r="M175" s="47" t="str">
        <f>IF(BD!M175&lt;&gt;"",BD!M175,".")</f>
        <v>.</v>
      </c>
      <c r="N175" s="47" t="str">
        <f>IF(BD!N175&lt;&gt;"",BD!N175,".")</f>
        <v>.</v>
      </c>
      <c r="O175" s="47" t="str">
        <f>IF(BD!O175&lt;&gt;"",BD!O175,".")</f>
        <v>.</v>
      </c>
      <c r="P175" s="47" t="str">
        <f>IF(BD!P175&lt;&gt;"",BD!P175,".")</f>
        <v>.</v>
      </c>
      <c r="Q175" s="49" t="str">
        <f>UPPER(IF(BD!Q175&lt;&gt;"",BD!Q175,"."))</f>
        <v>.</v>
      </c>
      <c r="R175" s="50" t="str">
        <f>IF(BD!R175&lt;&gt;"",BD!R175,".")</f>
        <v>.</v>
      </c>
      <c r="S175" s="50" t="str">
        <f>IF(BD!S175&lt;&gt;"",BD!S175,".")</f>
        <v>.</v>
      </c>
      <c r="T175" s="50" t="str">
        <f>IF(BD!T175&lt;&gt;"",BD!T175,".")</f>
        <v>.</v>
      </c>
      <c r="U175" s="51" t="str">
        <f>IF(BD!U175&lt;&gt;"",BD!U175,".")</f>
        <v>.</v>
      </c>
      <c r="V175" s="50" t="str">
        <f>IF(BD!V175&lt;&gt;"",BD!V175,".")</f>
        <v>.</v>
      </c>
      <c r="W175" s="50" t="str">
        <f>IF(BD!W175&lt;&gt;"",BD!W175,".")</f>
        <v>.</v>
      </c>
      <c r="X175" s="51" t="str">
        <f>IF(BD!X175&lt;&gt;"",BD!X175,".")</f>
        <v>.</v>
      </c>
      <c r="Y175" s="51" t="str">
        <f>IF(BD!Y175&lt;&gt;"",BD!Y175,".")</f>
        <v>.</v>
      </c>
      <c r="Z175" s="51" t="str">
        <f>IF(BD!Z175&lt;&gt;"",BD!Z175,".")</f>
        <v>.</v>
      </c>
      <c r="AA175" s="51" t="str">
        <f>IF(BD!AA175&lt;&gt;"",BD!AA175,".")</f>
        <v>.</v>
      </c>
      <c r="AB175" s="51" t="str">
        <f>PROPER(IF(BD!AB175&lt;&gt;"",BD!AB175,"."))</f>
        <v>.</v>
      </c>
      <c r="AC175" s="51" t="str">
        <f>PROPER(IF(BD!AC175&lt;&gt;"",BD!AC175,"."))</f>
        <v>.</v>
      </c>
      <c r="AD175" s="51" t="str">
        <f>PROPER(IF(BD!AD175&lt;&gt;"",BD!AD175,"."))</f>
        <v>.</v>
      </c>
      <c r="AE175" s="51" t="str">
        <f>PROPER(IF(BD!AE175&lt;&gt;"",BD!AE175,"."))</f>
        <v>.</v>
      </c>
      <c r="AF175" s="51" t="str">
        <f>PROPER(IF(BD!AF175&lt;&gt;"",BD!AF175,"."))</f>
        <v>.</v>
      </c>
      <c r="AG175" s="51" t="str">
        <f>PROPER(IF(BD!AG175&lt;&gt;"",BD!AG175,"."))</f>
        <v>.</v>
      </c>
      <c r="AH175" s="51" t="str">
        <f>PROPER(IF(BD!AH175&lt;&gt;"",BD!AH175,"."))</f>
        <v>.</v>
      </c>
      <c r="AI175" s="51" t="str">
        <f>PROPER(IF(BD!AI175&lt;&gt;"",BD!AI175,"."))</f>
        <v>.</v>
      </c>
      <c r="AJ175" s="50" t="str">
        <f>IF(BD!AJ175&lt;&gt;"",BD!AJ175,".")</f>
        <v>.</v>
      </c>
      <c r="AK175" s="50" t="str">
        <f>IF(BD!AK175&lt;&gt;"",BD!AK175,".")</f>
        <v>.</v>
      </c>
      <c r="AL175" s="52" t="str">
        <f>IF(BD!AL175&lt;&gt;"",BD!AL175,".")</f>
        <v>.</v>
      </c>
      <c r="AM175" s="52" t="str">
        <f>IF(BD!AM175&lt;&gt;"",BD!AM175,".")</f>
        <v>.</v>
      </c>
      <c r="AN175" s="52" t="str">
        <f>IF(BD!AN175&lt;&gt;"",BD!AN175,".")</f>
        <v>.</v>
      </c>
    </row>
    <row r="176" spans="1:40" x14ac:dyDescent="0.2">
      <c r="A176" s="53" t="str">
        <f>IF(BD!A176&lt;&gt;"",BD!A176,".")</f>
        <v>.</v>
      </c>
      <c r="B176" s="46" t="str">
        <f>IF(BD!B176&lt;&gt;"",BD!B176,".")</f>
        <v>.</v>
      </c>
      <c r="C176" s="50" t="str">
        <f>IF(BD!C176&lt;&gt;"",BD!C176,".")</f>
        <v>.</v>
      </c>
      <c r="D176" s="47" t="str">
        <f>IF(BD!D176&lt;&gt;"",BD!D176,".")</f>
        <v>.</v>
      </c>
      <c r="E176" s="51" t="str">
        <f>IFERROR(VLOOKUP(BD!E176,'Tabla Códigos'!$B$6:$C$13,2,FALSE),".")</f>
        <v>.</v>
      </c>
      <c r="F176" s="51" t="str">
        <f>IFERROR(VLOOKUP(BD!F176,'Tabla Códigos'!$G$6:$H$29,2,FALSE),".")</f>
        <v>.</v>
      </c>
      <c r="G176" s="46" t="str">
        <f>IF(BD!G176&lt;&gt;"",BD!G176,".")</f>
        <v>.</v>
      </c>
      <c r="H176" s="51" t="str">
        <f>IFERROR(VLOOKUP(BD!H176,'Tabla Códigos'!$B$18:$D$59,2,FALSE),".")</f>
        <v>.</v>
      </c>
      <c r="I176" s="47" t="str">
        <f>UPPER(IF(BD!I176&lt;&gt;"",BD!I176,"."))</f>
        <v>.</v>
      </c>
      <c r="J176" s="47" t="str">
        <f>IF(BD!J176&lt;&gt;"",BD!J176,".")</f>
        <v>.</v>
      </c>
      <c r="K176" s="47" t="str">
        <f>IF(BD!K176&lt;&gt;"",BD!K176,".")</f>
        <v>.</v>
      </c>
      <c r="L176" s="47" t="str">
        <f>IF(BD!L176&lt;&gt;"",BD!L176,".")</f>
        <v>.</v>
      </c>
      <c r="M176" s="47" t="str">
        <f>IF(BD!M176&lt;&gt;"",BD!M176,".")</f>
        <v>.</v>
      </c>
      <c r="N176" s="47" t="str">
        <f>IF(BD!N176&lt;&gt;"",BD!N176,".")</f>
        <v>.</v>
      </c>
      <c r="O176" s="47" t="str">
        <f>IF(BD!O176&lt;&gt;"",BD!O176,".")</f>
        <v>.</v>
      </c>
      <c r="P176" s="47" t="str">
        <f>IF(BD!P176&lt;&gt;"",BD!P176,".")</f>
        <v>.</v>
      </c>
      <c r="Q176" s="49" t="str">
        <f>UPPER(IF(BD!Q176&lt;&gt;"",BD!Q176,"."))</f>
        <v>.</v>
      </c>
      <c r="R176" s="50" t="str">
        <f>IF(BD!R176&lt;&gt;"",BD!R176,".")</f>
        <v>.</v>
      </c>
      <c r="S176" s="50" t="str">
        <f>IF(BD!S176&lt;&gt;"",BD!S176,".")</f>
        <v>.</v>
      </c>
      <c r="T176" s="50" t="str">
        <f>IF(BD!T176&lt;&gt;"",BD!T176,".")</f>
        <v>.</v>
      </c>
      <c r="U176" s="51" t="str">
        <f>IF(BD!U176&lt;&gt;"",BD!U176,".")</f>
        <v>.</v>
      </c>
      <c r="V176" s="50" t="str">
        <f>IF(BD!V176&lt;&gt;"",BD!V176,".")</f>
        <v>.</v>
      </c>
      <c r="W176" s="50" t="str">
        <f>IF(BD!W176&lt;&gt;"",BD!W176,".")</f>
        <v>.</v>
      </c>
      <c r="X176" s="51" t="str">
        <f>IF(BD!X176&lt;&gt;"",BD!X176,".")</f>
        <v>.</v>
      </c>
      <c r="Y176" s="51" t="str">
        <f>IF(BD!Y176&lt;&gt;"",BD!Y176,".")</f>
        <v>.</v>
      </c>
      <c r="Z176" s="51" t="str">
        <f>IF(BD!Z176&lt;&gt;"",BD!Z176,".")</f>
        <v>.</v>
      </c>
      <c r="AA176" s="51" t="str">
        <f>IF(BD!AA176&lt;&gt;"",BD!AA176,".")</f>
        <v>.</v>
      </c>
      <c r="AB176" s="51" t="str">
        <f>PROPER(IF(BD!AB176&lt;&gt;"",BD!AB176,"."))</f>
        <v>.</v>
      </c>
      <c r="AC176" s="51" t="str">
        <f>PROPER(IF(BD!AC176&lt;&gt;"",BD!AC176,"."))</f>
        <v>.</v>
      </c>
      <c r="AD176" s="51" t="str">
        <f>PROPER(IF(BD!AD176&lt;&gt;"",BD!AD176,"."))</f>
        <v>.</v>
      </c>
      <c r="AE176" s="51" t="str">
        <f>PROPER(IF(BD!AE176&lt;&gt;"",BD!AE176,"."))</f>
        <v>.</v>
      </c>
      <c r="AF176" s="51" t="str">
        <f>PROPER(IF(BD!AF176&lt;&gt;"",BD!AF176,"."))</f>
        <v>.</v>
      </c>
      <c r="AG176" s="51" t="str">
        <f>PROPER(IF(BD!AG176&lt;&gt;"",BD!AG176,"."))</f>
        <v>.</v>
      </c>
      <c r="AH176" s="51" t="str">
        <f>PROPER(IF(BD!AH176&lt;&gt;"",BD!AH176,"."))</f>
        <v>.</v>
      </c>
      <c r="AI176" s="51" t="str">
        <f>PROPER(IF(BD!AI176&lt;&gt;"",BD!AI176,"."))</f>
        <v>.</v>
      </c>
      <c r="AJ176" s="50" t="str">
        <f>IF(BD!AJ176&lt;&gt;"",BD!AJ176,".")</f>
        <v>.</v>
      </c>
      <c r="AK176" s="50" t="str">
        <f>IF(BD!AK176&lt;&gt;"",BD!AK176,".")</f>
        <v>.</v>
      </c>
      <c r="AL176" s="52" t="str">
        <f>IF(BD!AL176&lt;&gt;"",BD!AL176,".")</f>
        <v>.</v>
      </c>
      <c r="AM176" s="52" t="str">
        <f>IF(BD!AM176&lt;&gt;"",BD!AM176,".")</f>
        <v>.</v>
      </c>
      <c r="AN176" s="52" t="str">
        <f>IF(BD!AN176&lt;&gt;"",BD!AN176,".")</f>
        <v>.</v>
      </c>
    </row>
    <row r="177" spans="1:40" x14ac:dyDescent="0.2">
      <c r="A177" s="53" t="str">
        <f>IF(BD!A177&lt;&gt;"",BD!A177,".")</f>
        <v>.</v>
      </c>
      <c r="B177" s="46" t="str">
        <f>IF(BD!B177&lt;&gt;"",BD!B177,".")</f>
        <v>.</v>
      </c>
      <c r="C177" s="50" t="str">
        <f>IF(BD!C177&lt;&gt;"",BD!C177,".")</f>
        <v>.</v>
      </c>
      <c r="D177" s="47" t="str">
        <f>IF(BD!D177&lt;&gt;"",BD!D177,".")</f>
        <v>.</v>
      </c>
      <c r="E177" s="51" t="str">
        <f>IFERROR(VLOOKUP(BD!E177,'Tabla Códigos'!$B$6:$C$13,2,FALSE),".")</f>
        <v>.</v>
      </c>
      <c r="F177" s="51" t="str">
        <f>IFERROR(VLOOKUP(BD!F177,'Tabla Códigos'!$G$6:$H$29,2,FALSE),".")</f>
        <v>.</v>
      </c>
      <c r="G177" s="46" t="str">
        <f>IF(BD!G177&lt;&gt;"",BD!G177,".")</f>
        <v>.</v>
      </c>
      <c r="H177" s="51" t="str">
        <f>IFERROR(VLOOKUP(BD!H177,'Tabla Códigos'!$B$18:$D$59,2,FALSE),".")</f>
        <v>.</v>
      </c>
      <c r="I177" s="47" t="str">
        <f>UPPER(IF(BD!I177&lt;&gt;"",BD!I177,"."))</f>
        <v>.</v>
      </c>
      <c r="J177" s="47" t="str">
        <f>IF(BD!J177&lt;&gt;"",BD!J177,".")</f>
        <v>.</v>
      </c>
      <c r="K177" s="47" t="str">
        <f>IF(BD!K177&lt;&gt;"",BD!K177,".")</f>
        <v>.</v>
      </c>
      <c r="L177" s="47" t="str">
        <f>IF(BD!L177&lt;&gt;"",BD!L177,".")</f>
        <v>.</v>
      </c>
      <c r="M177" s="47" t="str">
        <f>IF(BD!M177&lt;&gt;"",BD!M177,".")</f>
        <v>.</v>
      </c>
      <c r="N177" s="47" t="str">
        <f>IF(BD!N177&lt;&gt;"",BD!N177,".")</f>
        <v>.</v>
      </c>
      <c r="O177" s="47" t="str">
        <f>IF(BD!O177&lt;&gt;"",BD!O177,".")</f>
        <v>.</v>
      </c>
      <c r="P177" s="47" t="str">
        <f>IF(BD!P177&lt;&gt;"",BD!P177,".")</f>
        <v>.</v>
      </c>
      <c r="Q177" s="49" t="str">
        <f>UPPER(IF(BD!Q177&lt;&gt;"",BD!Q177,"."))</f>
        <v>.</v>
      </c>
      <c r="R177" s="50" t="str">
        <f>IF(BD!R177&lt;&gt;"",BD!R177,".")</f>
        <v>.</v>
      </c>
      <c r="S177" s="50" t="str">
        <f>IF(BD!S177&lt;&gt;"",BD!S177,".")</f>
        <v>.</v>
      </c>
      <c r="T177" s="50" t="str">
        <f>IF(BD!T177&lt;&gt;"",BD!T177,".")</f>
        <v>.</v>
      </c>
      <c r="U177" s="51" t="str">
        <f>IF(BD!U177&lt;&gt;"",BD!U177,".")</f>
        <v>.</v>
      </c>
      <c r="V177" s="50" t="str">
        <f>IF(BD!V177&lt;&gt;"",BD!V177,".")</f>
        <v>.</v>
      </c>
      <c r="W177" s="50" t="str">
        <f>IF(BD!W177&lt;&gt;"",BD!W177,".")</f>
        <v>.</v>
      </c>
      <c r="X177" s="51" t="str">
        <f>IF(BD!X177&lt;&gt;"",BD!X177,".")</f>
        <v>.</v>
      </c>
      <c r="Y177" s="51" t="str">
        <f>IF(BD!Y177&lt;&gt;"",BD!Y177,".")</f>
        <v>.</v>
      </c>
      <c r="Z177" s="51" t="str">
        <f>IF(BD!Z177&lt;&gt;"",BD!Z177,".")</f>
        <v>.</v>
      </c>
      <c r="AA177" s="51" t="str">
        <f>IF(BD!AA177&lt;&gt;"",BD!AA177,".")</f>
        <v>.</v>
      </c>
      <c r="AB177" s="51" t="str">
        <f>PROPER(IF(BD!AB177&lt;&gt;"",BD!AB177,"."))</f>
        <v>.</v>
      </c>
      <c r="AC177" s="51" t="str">
        <f>PROPER(IF(BD!AC177&lt;&gt;"",BD!AC177,"."))</f>
        <v>.</v>
      </c>
      <c r="AD177" s="51" t="str">
        <f>PROPER(IF(BD!AD177&lt;&gt;"",BD!AD177,"."))</f>
        <v>.</v>
      </c>
      <c r="AE177" s="51" t="str">
        <f>PROPER(IF(BD!AE177&lt;&gt;"",BD!AE177,"."))</f>
        <v>.</v>
      </c>
      <c r="AF177" s="51" t="str">
        <f>PROPER(IF(BD!AF177&lt;&gt;"",BD!AF177,"."))</f>
        <v>.</v>
      </c>
      <c r="AG177" s="51" t="str">
        <f>PROPER(IF(BD!AG177&lt;&gt;"",BD!AG177,"."))</f>
        <v>.</v>
      </c>
      <c r="AH177" s="51" t="str">
        <f>PROPER(IF(BD!AH177&lt;&gt;"",BD!AH177,"."))</f>
        <v>.</v>
      </c>
      <c r="AI177" s="51" t="str">
        <f>PROPER(IF(BD!AI177&lt;&gt;"",BD!AI177,"."))</f>
        <v>.</v>
      </c>
      <c r="AJ177" s="50" t="str">
        <f>IF(BD!AJ177&lt;&gt;"",BD!AJ177,".")</f>
        <v>.</v>
      </c>
      <c r="AK177" s="50" t="str">
        <f>IF(BD!AK177&lt;&gt;"",BD!AK177,".")</f>
        <v>.</v>
      </c>
      <c r="AL177" s="52" t="str">
        <f>IF(BD!AL177&lt;&gt;"",BD!AL177,".")</f>
        <v>.</v>
      </c>
      <c r="AM177" s="52" t="str">
        <f>IF(BD!AM177&lt;&gt;"",BD!AM177,".")</f>
        <v>.</v>
      </c>
      <c r="AN177" s="52" t="str">
        <f>IF(BD!AN177&lt;&gt;"",BD!AN177,".")</f>
        <v>.</v>
      </c>
    </row>
    <row r="178" spans="1:40" x14ac:dyDescent="0.2">
      <c r="A178" s="53" t="str">
        <f>IF(BD!A178&lt;&gt;"",BD!A178,".")</f>
        <v>.</v>
      </c>
      <c r="B178" s="46" t="str">
        <f>IF(BD!B178&lt;&gt;"",BD!B178,".")</f>
        <v>.</v>
      </c>
      <c r="C178" s="50" t="str">
        <f>IF(BD!C178&lt;&gt;"",BD!C178,".")</f>
        <v>.</v>
      </c>
      <c r="D178" s="47" t="str">
        <f>IF(BD!D178&lt;&gt;"",BD!D178,".")</f>
        <v>.</v>
      </c>
      <c r="E178" s="51" t="str">
        <f>IFERROR(VLOOKUP(BD!E178,'Tabla Códigos'!$B$6:$C$13,2,FALSE),".")</f>
        <v>.</v>
      </c>
      <c r="F178" s="51" t="str">
        <f>IFERROR(VLOOKUP(BD!F178,'Tabla Códigos'!$G$6:$H$29,2,FALSE),".")</f>
        <v>.</v>
      </c>
      <c r="G178" s="46" t="str">
        <f>IF(BD!G178&lt;&gt;"",BD!G178,".")</f>
        <v>.</v>
      </c>
      <c r="H178" s="51" t="str">
        <f>IFERROR(VLOOKUP(BD!H178,'Tabla Códigos'!$B$18:$D$59,2,FALSE),".")</f>
        <v>.</v>
      </c>
      <c r="I178" s="47" t="str">
        <f>UPPER(IF(BD!I178&lt;&gt;"",BD!I178,"."))</f>
        <v>.</v>
      </c>
      <c r="J178" s="47" t="str">
        <f>IF(BD!J178&lt;&gt;"",BD!J178,".")</f>
        <v>.</v>
      </c>
      <c r="K178" s="47" t="str">
        <f>IF(BD!K178&lt;&gt;"",BD!K178,".")</f>
        <v>.</v>
      </c>
      <c r="L178" s="47" t="str">
        <f>IF(BD!L178&lt;&gt;"",BD!L178,".")</f>
        <v>.</v>
      </c>
      <c r="M178" s="47" t="str">
        <f>IF(BD!M178&lt;&gt;"",BD!M178,".")</f>
        <v>.</v>
      </c>
      <c r="N178" s="47" t="str">
        <f>IF(BD!N178&lt;&gt;"",BD!N178,".")</f>
        <v>.</v>
      </c>
      <c r="O178" s="47" t="str">
        <f>IF(BD!O178&lt;&gt;"",BD!O178,".")</f>
        <v>.</v>
      </c>
      <c r="P178" s="47" t="str">
        <f>IF(BD!P178&lt;&gt;"",BD!P178,".")</f>
        <v>.</v>
      </c>
      <c r="Q178" s="49" t="str">
        <f>UPPER(IF(BD!Q178&lt;&gt;"",BD!Q178,"."))</f>
        <v>.</v>
      </c>
      <c r="R178" s="50" t="str">
        <f>IF(BD!R178&lt;&gt;"",BD!R178,".")</f>
        <v>.</v>
      </c>
      <c r="S178" s="50" t="str">
        <f>IF(BD!S178&lt;&gt;"",BD!S178,".")</f>
        <v>.</v>
      </c>
      <c r="T178" s="50" t="str">
        <f>IF(BD!T178&lt;&gt;"",BD!T178,".")</f>
        <v>.</v>
      </c>
      <c r="U178" s="51" t="str">
        <f>IF(BD!U178&lt;&gt;"",BD!U178,".")</f>
        <v>.</v>
      </c>
      <c r="V178" s="50" t="str">
        <f>IF(BD!V178&lt;&gt;"",BD!V178,".")</f>
        <v>.</v>
      </c>
      <c r="W178" s="50" t="str">
        <f>IF(BD!W178&lt;&gt;"",BD!W178,".")</f>
        <v>.</v>
      </c>
      <c r="X178" s="51" t="str">
        <f>IF(BD!X178&lt;&gt;"",BD!X178,".")</f>
        <v>.</v>
      </c>
      <c r="Y178" s="51" t="str">
        <f>IF(BD!Y178&lt;&gt;"",BD!Y178,".")</f>
        <v>.</v>
      </c>
      <c r="Z178" s="51" t="str">
        <f>IF(BD!Z178&lt;&gt;"",BD!Z178,".")</f>
        <v>.</v>
      </c>
      <c r="AA178" s="51" t="str">
        <f>IF(BD!AA178&lt;&gt;"",BD!AA178,".")</f>
        <v>.</v>
      </c>
      <c r="AB178" s="51" t="str">
        <f>PROPER(IF(BD!AB178&lt;&gt;"",BD!AB178,"."))</f>
        <v>.</v>
      </c>
      <c r="AC178" s="51" t="str">
        <f>PROPER(IF(BD!AC178&lt;&gt;"",BD!AC178,"."))</f>
        <v>.</v>
      </c>
      <c r="AD178" s="51" t="str">
        <f>PROPER(IF(BD!AD178&lt;&gt;"",BD!AD178,"."))</f>
        <v>.</v>
      </c>
      <c r="AE178" s="51" t="str">
        <f>PROPER(IF(BD!AE178&lt;&gt;"",BD!AE178,"."))</f>
        <v>.</v>
      </c>
      <c r="AF178" s="51" t="str">
        <f>PROPER(IF(BD!AF178&lt;&gt;"",BD!AF178,"."))</f>
        <v>.</v>
      </c>
      <c r="AG178" s="51" t="str">
        <f>PROPER(IF(BD!AG178&lt;&gt;"",BD!AG178,"."))</f>
        <v>.</v>
      </c>
      <c r="AH178" s="51" t="str">
        <f>PROPER(IF(BD!AH178&lt;&gt;"",BD!AH178,"."))</f>
        <v>.</v>
      </c>
      <c r="AI178" s="51" t="str">
        <f>PROPER(IF(BD!AI178&lt;&gt;"",BD!AI178,"."))</f>
        <v>.</v>
      </c>
      <c r="AJ178" s="50" t="str">
        <f>IF(BD!AJ178&lt;&gt;"",BD!AJ178,".")</f>
        <v>.</v>
      </c>
      <c r="AK178" s="50" t="str">
        <f>IF(BD!AK178&lt;&gt;"",BD!AK178,".")</f>
        <v>.</v>
      </c>
      <c r="AL178" s="52" t="str">
        <f>IF(BD!AL178&lt;&gt;"",BD!AL178,".")</f>
        <v>.</v>
      </c>
      <c r="AM178" s="52" t="str">
        <f>IF(BD!AM178&lt;&gt;"",BD!AM178,".")</f>
        <v>.</v>
      </c>
      <c r="AN178" s="52" t="str">
        <f>IF(BD!AN178&lt;&gt;"",BD!AN178,".")</f>
        <v>.</v>
      </c>
    </row>
    <row r="179" spans="1:40" x14ac:dyDescent="0.2">
      <c r="A179" s="53" t="str">
        <f>IF(BD!A179&lt;&gt;"",BD!A179,".")</f>
        <v>.</v>
      </c>
      <c r="B179" s="46" t="str">
        <f>IF(BD!B179&lt;&gt;"",BD!B179,".")</f>
        <v>.</v>
      </c>
      <c r="C179" s="50" t="str">
        <f>IF(BD!C179&lt;&gt;"",BD!C179,".")</f>
        <v>.</v>
      </c>
      <c r="D179" s="47" t="str">
        <f>IF(BD!D179&lt;&gt;"",BD!D179,".")</f>
        <v>.</v>
      </c>
      <c r="E179" s="51" t="str">
        <f>IFERROR(VLOOKUP(BD!E179,'Tabla Códigos'!$B$6:$C$13,2,FALSE),".")</f>
        <v>.</v>
      </c>
      <c r="F179" s="51" t="str">
        <f>IFERROR(VLOOKUP(BD!F179,'Tabla Códigos'!$G$6:$H$29,2,FALSE),".")</f>
        <v>.</v>
      </c>
      <c r="G179" s="46" t="str">
        <f>IF(BD!G179&lt;&gt;"",BD!G179,".")</f>
        <v>.</v>
      </c>
      <c r="H179" s="51" t="str">
        <f>IFERROR(VLOOKUP(BD!H179,'Tabla Códigos'!$B$18:$D$59,2,FALSE),".")</f>
        <v>.</v>
      </c>
      <c r="I179" s="47" t="str">
        <f>UPPER(IF(BD!I179&lt;&gt;"",BD!I179,"."))</f>
        <v>.</v>
      </c>
      <c r="J179" s="47" t="str">
        <f>IF(BD!J179&lt;&gt;"",BD!J179,".")</f>
        <v>.</v>
      </c>
      <c r="K179" s="47" t="str">
        <f>IF(BD!K179&lt;&gt;"",BD!K179,".")</f>
        <v>.</v>
      </c>
      <c r="L179" s="47" t="str">
        <f>IF(BD!L179&lt;&gt;"",BD!L179,".")</f>
        <v>.</v>
      </c>
      <c r="M179" s="47" t="str">
        <f>IF(BD!M179&lt;&gt;"",BD!M179,".")</f>
        <v>.</v>
      </c>
      <c r="N179" s="47" t="str">
        <f>IF(BD!N179&lt;&gt;"",BD!N179,".")</f>
        <v>.</v>
      </c>
      <c r="O179" s="47" t="str">
        <f>IF(BD!O179&lt;&gt;"",BD!O179,".")</f>
        <v>.</v>
      </c>
      <c r="P179" s="47" t="str">
        <f>IF(BD!P179&lt;&gt;"",BD!P179,".")</f>
        <v>.</v>
      </c>
      <c r="Q179" s="49" t="str">
        <f>UPPER(IF(BD!Q179&lt;&gt;"",BD!Q179,"."))</f>
        <v>.</v>
      </c>
      <c r="R179" s="50" t="str">
        <f>IF(BD!R179&lt;&gt;"",BD!R179,".")</f>
        <v>.</v>
      </c>
      <c r="S179" s="50" t="str">
        <f>IF(BD!S179&lt;&gt;"",BD!S179,".")</f>
        <v>.</v>
      </c>
      <c r="T179" s="50" t="str">
        <f>IF(BD!T179&lt;&gt;"",BD!T179,".")</f>
        <v>.</v>
      </c>
      <c r="U179" s="51" t="str">
        <f>IF(BD!U179&lt;&gt;"",BD!U179,".")</f>
        <v>.</v>
      </c>
      <c r="V179" s="50" t="str">
        <f>IF(BD!V179&lt;&gt;"",BD!V179,".")</f>
        <v>.</v>
      </c>
      <c r="W179" s="50" t="str">
        <f>IF(BD!W179&lt;&gt;"",BD!W179,".")</f>
        <v>.</v>
      </c>
      <c r="X179" s="51" t="str">
        <f>IF(BD!X179&lt;&gt;"",BD!X179,".")</f>
        <v>.</v>
      </c>
      <c r="Y179" s="51" t="str">
        <f>IF(BD!Y179&lt;&gt;"",BD!Y179,".")</f>
        <v>.</v>
      </c>
      <c r="Z179" s="51" t="str">
        <f>IF(BD!Z179&lt;&gt;"",BD!Z179,".")</f>
        <v>.</v>
      </c>
      <c r="AA179" s="51" t="str">
        <f>IF(BD!AA179&lt;&gt;"",BD!AA179,".")</f>
        <v>.</v>
      </c>
      <c r="AB179" s="51" t="str">
        <f>PROPER(IF(BD!AB179&lt;&gt;"",BD!AB179,"."))</f>
        <v>.</v>
      </c>
      <c r="AC179" s="51" t="str">
        <f>PROPER(IF(BD!AC179&lt;&gt;"",BD!AC179,"."))</f>
        <v>.</v>
      </c>
      <c r="AD179" s="51" t="str">
        <f>PROPER(IF(BD!AD179&lt;&gt;"",BD!AD179,"."))</f>
        <v>.</v>
      </c>
      <c r="AE179" s="51" t="str">
        <f>PROPER(IF(BD!AE179&lt;&gt;"",BD!AE179,"."))</f>
        <v>.</v>
      </c>
      <c r="AF179" s="51" t="str">
        <f>PROPER(IF(BD!AF179&lt;&gt;"",BD!AF179,"."))</f>
        <v>.</v>
      </c>
      <c r="AG179" s="51" t="str">
        <f>PROPER(IF(BD!AG179&lt;&gt;"",BD!AG179,"."))</f>
        <v>.</v>
      </c>
      <c r="AH179" s="51" t="str">
        <f>PROPER(IF(BD!AH179&lt;&gt;"",BD!AH179,"."))</f>
        <v>.</v>
      </c>
      <c r="AI179" s="51" t="str">
        <f>PROPER(IF(BD!AI179&lt;&gt;"",BD!AI179,"."))</f>
        <v>.</v>
      </c>
      <c r="AJ179" s="50" t="str">
        <f>IF(BD!AJ179&lt;&gt;"",BD!AJ179,".")</f>
        <v>.</v>
      </c>
      <c r="AK179" s="50" t="str">
        <f>IF(BD!AK179&lt;&gt;"",BD!AK179,".")</f>
        <v>.</v>
      </c>
      <c r="AL179" s="52" t="str">
        <f>IF(BD!AL179&lt;&gt;"",BD!AL179,".")</f>
        <v>.</v>
      </c>
      <c r="AM179" s="52" t="str">
        <f>IF(BD!AM179&lt;&gt;"",BD!AM179,".")</f>
        <v>.</v>
      </c>
      <c r="AN179" s="52" t="str">
        <f>IF(BD!AN179&lt;&gt;"",BD!AN179,".")</f>
        <v>.</v>
      </c>
    </row>
    <row r="180" spans="1:40" x14ac:dyDescent="0.2">
      <c r="A180" s="53" t="str">
        <f>IF(BD!A180&lt;&gt;"",BD!A180,".")</f>
        <v>.</v>
      </c>
      <c r="B180" s="46" t="str">
        <f>IF(BD!B180&lt;&gt;"",BD!B180,".")</f>
        <v>.</v>
      </c>
      <c r="C180" s="50" t="str">
        <f>IF(BD!C180&lt;&gt;"",BD!C180,".")</f>
        <v>.</v>
      </c>
      <c r="D180" s="47" t="str">
        <f>IF(BD!D180&lt;&gt;"",BD!D180,".")</f>
        <v>.</v>
      </c>
      <c r="E180" s="51" t="str">
        <f>IFERROR(VLOOKUP(BD!E180,'Tabla Códigos'!$B$6:$C$13,2,FALSE),".")</f>
        <v>.</v>
      </c>
      <c r="F180" s="51" t="str">
        <f>IFERROR(VLOOKUP(BD!F180,'Tabla Códigos'!$G$6:$H$29,2,FALSE),".")</f>
        <v>.</v>
      </c>
      <c r="G180" s="46" t="str">
        <f>IF(BD!G180&lt;&gt;"",BD!G180,".")</f>
        <v>.</v>
      </c>
      <c r="H180" s="51" t="str">
        <f>IFERROR(VLOOKUP(BD!H180,'Tabla Códigos'!$B$18:$D$59,2,FALSE),".")</f>
        <v>.</v>
      </c>
      <c r="I180" s="47" t="str">
        <f>UPPER(IF(BD!I180&lt;&gt;"",BD!I180,"."))</f>
        <v>.</v>
      </c>
      <c r="J180" s="47" t="str">
        <f>IF(BD!J180&lt;&gt;"",BD!J180,".")</f>
        <v>.</v>
      </c>
      <c r="K180" s="47" t="str">
        <f>IF(BD!K180&lt;&gt;"",BD!K180,".")</f>
        <v>.</v>
      </c>
      <c r="L180" s="47" t="str">
        <f>IF(BD!L180&lt;&gt;"",BD!L180,".")</f>
        <v>.</v>
      </c>
      <c r="M180" s="47" t="str">
        <f>IF(BD!M180&lt;&gt;"",BD!M180,".")</f>
        <v>.</v>
      </c>
      <c r="N180" s="47" t="str">
        <f>IF(BD!N180&lt;&gt;"",BD!N180,".")</f>
        <v>.</v>
      </c>
      <c r="O180" s="47" t="str">
        <f>IF(BD!O180&lt;&gt;"",BD!O180,".")</f>
        <v>.</v>
      </c>
      <c r="P180" s="47" t="str">
        <f>IF(BD!P180&lt;&gt;"",BD!P180,".")</f>
        <v>.</v>
      </c>
      <c r="Q180" s="49" t="str">
        <f>UPPER(IF(BD!Q180&lt;&gt;"",BD!Q180,"."))</f>
        <v>.</v>
      </c>
      <c r="R180" s="50" t="str">
        <f>IF(BD!R180&lt;&gt;"",BD!R180,".")</f>
        <v>.</v>
      </c>
      <c r="S180" s="50" t="str">
        <f>IF(BD!S180&lt;&gt;"",BD!S180,".")</f>
        <v>.</v>
      </c>
      <c r="T180" s="50" t="str">
        <f>IF(BD!T180&lt;&gt;"",BD!T180,".")</f>
        <v>.</v>
      </c>
      <c r="U180" s="51" t="str">
        <f>IF(BD!U180&lt;&gt;"",BD!U180,".")</f>
        <v>.</v>
      </c>
      <c r="V180" s="50" t="str">
        <f>IF(BD!V180&lt;&gt;"",BD!V180,".")</f>
        <v>.</v>
      </c>
      <c r="W180" s="50" t="str">
        <f>IF(BD!W180&lt;&gt;"",BD!W180,".")</f>
        <v>.</v>
      </c>
      <c r="X180" s="51" t="str">
        <f>IF(BD!X180&lt;&gt;"",BD!X180,".")</f>
        <v>.</v>
      </c>
      <c r="Y180" s="51" t="str">
        <f>IF(BD!Y180&lt;&gt;"",BD!Y180,".")</f>
        <v>.</v>
      </c>
      <c r="Z180" s="51" t="str">
        <f>IF(BD!Z180&lt;&gt;"",BD!Z180,".")</f>
        <v>.</v>
      </c>
      <c r="AA180" s="51" t="str">
        <f>IF(BD!AA180&lt;&gt;"",BD!AA180,".")</f>
        <v>.</v>
      </c>
      <c r="AB180" s="51" t="str">
        <f>PROPER(IF(BD!AB180&lt;&gt;"",BD!AB180,"."))</f>
        <v>.</v>
      </c>
      <c r="AC180" s="51" t="str">
        <f>PROPER(IF(BD!AC180&lt;&gt;"",BD!AC180,"."))</f>
        <v>.</v>
      </c>
      <c r="AD180" s="51" t="str">
        <f>PROPER(IF(BD!AD180&lt;&gt;"",BD!AD180,"."))</f>
        <v>.</v>
      </c>
      <c r="AE180" s="51" t="str">
        <f>PROPER(IF(BD!AE180&lt;&gt;"",BD!AE180,"."))</f>
        <v>.</v>
      </c>
      <c r="AF180" s="51" t="str">
        <f>PROPER(IF(BD!AF180&lt;&gt;"",BD!AF180,"."))</f>
        <v>.</v>
      </c>
      <c r="AG180" s="51" t="str">
        <f>PROPER(IF(BD!AG180&lt;&gt;"",BD!AG180,"."))</f>
        <v>.</v>
      </c>
      <c r="AH180" s="51" t="str">
        <f>PROPER(IF(BD!AH180&lt;&gt;"",BD!AH180,"."))</f>
        <v>.</v>
      </c>
      <c r="AI180" s="51" t="str">
        <f>PROPER(IF(BD!AI180&lt;&gt;"",BD!AI180,"."))</f>
        <v>.</v>
      </c>
      <c r="AJ180" s="50" t="str">
        <f>IF(BD!AJ180&lt;&gt;"",BD!AJ180,".")</f>
        <v>.</v>
      </c>
      <c r="AK180" s="50" t="str">
        <f>IF(BD!AK180&lt;&gt;"",BD!AK180,".")</f>
        <v>.</v>
      </c>
      <c r="AL180" s="52" t="str">
        <f>IF(BD!AL180&lt;&gt;"",BD!AL180,".")</f>
        <v>.</v>
      </c>
      <c r="AM180" s="52" t="str">
        <f>IF(BD!AM180&lt;&gt;"",BD!AM180,".")</f>
        <v>.</v>
      </c>
      <c r="AN180" s="52" t="str">
        <f>IF(BD!AN180&lt;&gt;"",BD!AN180,".")</f>
        <v>.</v>
      </c>
    </row>
    <row r="181" spans="1:40" x14ac:dyDescent="0.2">
      <c r="A181" s="53" t="str">
        <f>IF(BD!A181&lt;&gt;"",BD!A181,".")</f>
        <v>.</v>
      </c>
      <c r="B181" s="46" t="str">
        <f>IF(BD!B181&lt;&gt;"",BD!B181,".")</f>
        <v>.</v>
      </c>
      <c r="C181" s="50" t="str">
        <f>IF(BD!C181&lt;&gt;"",BD!C181,".")</f>
        <v>.</v>
      </c>
      <c r="D181" s="47" t="str">
        <f>IF(BD!D181&lt;&gt;"",BD!D181,".")</f>
        <v>.</v>
      </c>
      <c r="E181" s="51" t="str">
        <f>IFERROR(VLOOKUP(BD!E181,'Tabla Códigos'!$B$6:$C$13,2,FALSE),".")</f>
        <v>.</v>
      </c>
      <c r="F181" s="51" t="str">
        <f>IFERROR(VLOOKUP(BD!F181,'Tabla Códigos'!$G$6:$H$29,2,FALSE),".")</f>
        <v>.</v>
      </c>
      <c r="G181" s="46" t="str">
        <f>IF(BD!G181&lt;&gt;"",BD!G181,".")</f>
        <v>.</v>
      </c>
      <c r="H181" s="51" t="str">
        <f>IFERROR(VLOOKUP(BD!H181,'Tabla Códigos'!$B$18:$D$59,2,FALSE),".")</f>
        <v>.</v>
      </c>
      <c r="I181" s="47" t="str">
        <f>UPPER(IF(BD!I181&lt;&gt;"",BD!I181,"."))</f>
        <v>.</v>
      </c>
      <c r="J181" s="47" t="str">
        <f>IF(BD!J181&lt;&gt;"",BD!J181,".")</f>
        <v>.</v>
      </c>
      <c r="K181" s="47" t="str">
        <f>IF(BD!K181&lt;&gt;"",BD!K181,".")</f>
        <v>.</v>
      </c>
      <c r="L181" s="47" t="str">
        <f>IF(BD!L181&lt;&gt;"",BD!L181,".")</f>
        <v>.</v>
      </c>
      <c r="M181" s="47" t="str">
        <f>IF(BD!M181&lt;&gt;"",BD!M181,".")</f>
        <v>.</v>
      </c>
      <c r="N181" s="47" t="str">
        <f>IF(BD!N181&lt;&gt;"",BD!N181,".")</f>
        <v>.</v>
      </c>
      <c r="O181" s="47" t="str">
        <f>IF(BD!O181&lt;&gt;"",BD!O181,".")</f>
        <v>.</v>
      </c>
      <c r="P181" s="47" t="str">
        <f>IF(BD!P181&lt;&gt;"",BD!P181,".")</f>
        <v>.</v>
      </c>
      <c r="Q181" s="49" t="str">
        <f>UPPER(IF(BD!Q181&lt;&gt;"",BD!Q181,"."))</f>
        <v>.</v>
      </c>
      <c r="R181" s="50" t="str">
        <f>IF(BD!R181&lt;&gt;"",BD!R181,".")</f>
        <v>.</v>
      </c>
      <c r="S181" s="50" t="str">
        <f>IF(BD!S181&lt;&gt;"",BD!S181,".")</f>
        <v>.</v>
      </c>
      <c r="T181" s="50" t="str">
        <f>IF(BD!T181&lt;&gt;"",BD!T181,".")</f>
        <v>.</v>
      </c>
      <c r="U181" s="51" t="str">
        <f>IF(BD!U181&lt;&gt;"",BD!U181,".")</f>
        <v>.</v>
      </c>
      <c r="V181" s="50" t="str">
        <f>IF(BD!V181&lt;&gt;"",BD!V181,".")</f>
        <v>.</v>
      </c>
      <c r="W181" s="50" t="str">
        <f>IF(BD!W181&lt;&gt;"",BD!W181,".")</f>
        <v>.</v>
      </c>
      <c r="X181" s="51" t="str">
        <f>IF(BD!X181&lt;&gt;"",BD!X181,".")</f>
        <v>.</v>
      </c>
      <c r="Y181" s="51" t="str">
        <f>IF(BD!Y181&lt;&gt;"",BD!Y181,".")</f>
        <v>.</v>
      </c>
      <c r="Z181" s="51" t="str">
        <f>IF(BD!Z181&lt;&gt;"",BD!Z181,".")</f>
        <v>.</v>
      </c>
      <c r="AA181" s="51" t="str">
        <f>IF(BD!AA181&lt;&gt;"",BD!AA181,".")</f>
        <v>.</v>
      </c>
      <c r="AB181" s="51" t="str">
        <f>PROPER(IF(BD!AB181&lt;&gt;"",BD!AB181,"."))</f>
        <v>.</v>
      </c>
      <c r="AC181" s="51" t="str">
        <f>PROPER(IF(BD!AC181&lt;&gt;"",BD!AC181,"."))</f>
        <v>.</v>
      </c>
      <c r="AD181" s="51" t="str">
        <f>PROPER(IF(BD!AD181&lt;&gt;"",BD!AD181,"."))</f>
        <v>.</v>
      </c>
      <c r="AE181" s="51" t="str">
        <f>PROPER(IF(BD!AE181&lt;&gt;"",BD!AE181,"."))</f>
        <v>.</v>
      </c>
      <c r="AF181" s="51" t="str">
        <f>PROPER(IF(BD!AF181&lt;&gt;"",BD!AF181,"."))</f>
        <v>.</v>
      </c>
      <c r="AG181" s="51" t="str">
        <f>PROPER(IF(BD!AG181&lt;&gt;"",BD!AG181,"."))</f>
        <v>.</v>
      </c>
      <c r="AH181" s="51" t="str">
        <f>PROPER(IF(BD!AH181&lt;&gt;"",BD!AH181,"."))</f>
        <v>.</v>
      </c>
      <c r="AI181" s="51" t="str">
        <f>PROPER(IF(BD!AI181&lt;&gt;"",BD!AI181,"."))</f>
        <v>.</v>
      </c>
      <c r="AJ181" s="50" t="str">
        <f>IF(BD!AJ181&lt;&gt;"",BD!AJ181,".")</f>
        <v>.</v>
      </c>
      <c r="AK181" s="50" t="str">
        <f>IF(BD!AK181&lt;&gt;"",BD!AK181,".")</f>
        <v>.</v>
      </c>
      <c r="AL181" s="52" t="str">
        <f>IF(BD!AL181&lt;&gt;"",BD!AL181,".")</f>
        <v>.</v>
      </c>
      <c r="AM181" s="52" t="str">
        <f>IF(BD!AM181&lt;&gt;"",BD!AM181,".")</f>
        <v>.</v>
      </c>
      <c r="AN181" s="52" t="str">
        <f>IF(BD!AN181&lt;&gt;"",BD!AN181,".")</f>
        <v>.</v>
      </c>
    </row>
    <row r="182" spans="1:40" x14ac:dyDescent="0.2">
      <c r="A182" s="53" t="str">
        <f>IF(BD!A182&lt;&gt;"",BD!A182,".")</f>
        <v>.</v>
      </c>
      <c r="B182" s="46" t="str">
        <f>IF(BD!B182&lt;&gt;"",BD!B182,".")</f>
        <v>.</v>
      </c>
      <c r="C182" s="50" t="str">
        <f>IF(BD!C182&lt;&gt;"",BD!C182,".")</f>
        <v>.</v>
      </c>
      <c r="D182" s="47" t="str">
        <f>IF(BD!D182&lt;&gt;"",BD!D182,".")</f>
        <v>.</v>
      </c>
      <c r="E182" s="51" t="str">
        <f>IFERROR(VLOOKUP(BD!E182,'Tabla Códigos'!$B$6:$C$13,2,FALSE),".")</f>
        <v>.</v>
      </c>
      <c r="F182" s="51" t="str">
        <f>IFERROR(VLOOKUP(BD!F182,'Tabla Códigos'!$G$6:$H$29,2,FALSE),".")</f>
        <v>.</v>
      </c>
      <c r="G182" s="46" t="str">
        <f>IF(BD!G182&lt;&gt;"",BD!G182,".")</f>
        <v>.</v>
      </c>
      <c r="H182" s="51" t="str">
        <f>IFERROR(VLOOKUP(BD!H182,'Tabla Códigos'!$B$18:$D$59,2,FALSE),".")</f>
        <v>.</v>
      </c>
      <c r="I182" s="47" t="str">
        <f>UPPER(IF(BD!I182&lt;&gt;"",BD!I182,"."))</f>
        <v>.</v>
      </c>
      <c r="J182" s="47" t="str">
        <f>IF(BD!J182&lt;&gt;"",BD!J182,".")</f>
        <v>.</v>
      </c>
      <c r="K182" s="47" t="str">
        <f>IF(BD!K182&lt;&gt;"",BD!K182,".")</f>
        <v>.</v>
      </c>
      <c r="L182" s="47" t="str">
        <f>IF(BD!L182&lt;&gt;"",BD!L182,".")</f>
        <v>.</v>
      </c>
      <c r="M182" s="47" t="str">
        <f>IF(BD!M182&lt;&gt;"",BD!M182,".")</f>
        <v>.</v>
      </c>
      <c r="N182" s="47" t="str">
        <f>IF(BD!N182&lt;&gt;"",BD!N182,".")</f>
        <v>.</v>
      </c>
      <c r="O182" s="47" t="str">
        <f>IF(BD!O182&lt;&gt;"",BD!O182,".")</f>
        <v>.</v>
      </c>
      <c r="P182" s="47" t="str">
        <f>IF(BD!P182&lt;&gt;"",BD!P182,".")</f>
        <v>.</v>
      </c>
      <c r="Q182" s="49" t="str">
        <f>UPPER(IF(BD!Q182&lt;&gt;"",BD!Q182,"."))</f>
        <v>.</v>
      </c>
      <c r="R182" s="50" t="str">
        <f>IF(BD!R182&lt;&gt;"",BD!R182,".")</f>
        <v>.</v>
      </c>
      <c r="S182" s="50" t="str">
        <f>IF(BD!S182&lt;&gt;"",BD!S182,".")</f>
        <v>.</v>
      </c>
      <c r="T182" s="50" t="str">
        <f>IF(BD!T182&lt;&gt;"",BD!T182,".")</f>
        <v>.</v>
      </c>
      <c r="U182" s="51" t="str">
        <f>IF(BD!U182&lt;&gt;"",BD!U182,".")</f>
        <v>.</v>
      </c>
      <c r="V182" s="50" t="str">
        <f>IF(BD!V182&lt;&gt;"",BD!V182,".")</f>
        <v>.</v>
      </c>
      <c r="W182" s="50" t="str">
        <f>IF(BD!W182&lt;&gt;"",BD!W182,".")</f>
        <v>.</v>
      </c>
      <c r="X182" s="51" t="str">
        <f>IF(BD!X182&lt;&gt;"",BD!X182,".")</f>
        <v>.</v>
      </c>
      <c r="Y182" s="51" t="str">
        <f>IF(BD!Y182&lt;&gt;"",BD!Y182,".")</f>
        <v>.</v>
      </c>
      <c r="Z182" s="51" t="str">
        <f>IF(BD!Z182&lt;&gt;"",BD!Z182,".")</f>
        <v>.</v>
      </c>
      <c r="AA182" s="51" t="str">
        <f>IF(BD!AA182&lt;&gt;"",BD!AA182,".")</f>
        <v>.</v>
      </c>
      <c r="AB182" s="51" t="str">
        <f>PROPER(IF(BD!AB182&lt;&gt;"",BD!AB182,"."))</f>
        <v>.</v>
      </c>
      <c r="AC182" s="51" t="str">
        <f>PROPER(IF(BD!AC182&lt;&gt;"",BD!AC182,"."))</f>
        <v>.</v>
      </c>
      <c r="AD182" s="51" t="str">
        <f>PROPER(IF(BD!AD182&lt;&gt;"",BD!AD182,"."))</f>
        <v>.</v>
      </c>
      <c r="AE182" s="51" t="str">
        <f>PROPER(IF(BD!AE182&lt;&gt;"",BD!AE182,"."))</f>
        <v>.</v>
      </c>
      <c r="AF182" s="51" t="str">
        <f>PROPER(IF(BD!AF182&lt;&gt;"",BD!AF182,"."))</f>
        <v>.</v>
      </c>
      <c r="AG182" s="51" t="str">
        <f>PROPER(IF(BD!AG182&lt;&gt;"",BD!AG182,"."))</f>
        <v>.</v>
      </c>
      <c r="AH182" s="51" t="str">
        <f>PROPER(IF(BD!AH182&lt;&gt;"",BD!AH182,"."))</f>
        <v>.</v>
      </c>
      <c r="AI182" s="51" t="str">
        <f>PROPER(IF(BD!AI182&lt;&gt;"",BD!AI182,"."))</f>
        <v>.</v>
      </c>
      <c r="AJ182" s="50" t="str">
        <f>IF(BD!AJ182&lt;&gt;"",BD!AJ182,".")</f>
        <v>.</v>
      </c>
      <c r="AK182" s="50" t="str">
        <f>IF(BD!AK182&lt;&gt;"",BD!AK182,".")</f>
        <v>.</v>
      </c>
      <c r="AL182" s="52" t="str">
        <f>IF(BD!AL182&lt;&gt;"",BD!AL182,".")</f>
        <v>.</v>
      </c>
      <c r="AM182" s="52" t="str">
        <f>IF(BD!AM182&lt;&gt;"",BD!AM182,".")</f>
        <v>.</v>
      </c>
      <c r="AN182" s="52" t="str">
        <f>IF(BD!AN182&lt;&gt;"",BD!AN182,".")</f>
        <v>.</v>
      </c>
    </row>
    <row r="183" spans="1:40" x14ac:dyDescent="0.2">
      <c r="A183" s="53" t="str">
        <f>IF(BD!A183&lt;&gt;"",BD!A183,".")</f>
        <v>.</v>
      </c>
      <c r="B183" s="46" t="str">
        <f>IF(BD!B183&lt;&gt;"",BD!B183,".")</f>
        <v>.</v>
      </c>
      <c r="C183" s="50" t="str">
        <f>IF(BD!C183&lt;&gt;"",BD!C183,".")</f>
        <v>.</v>
      </c>
      <c r="D183" s="47" t="str">
        <f>IF(BD!D183&lt;&gt;"",BD!D183,".")</f>
        <v>.</v>
      </c>
      <c r="E183" s="51" t="str">
        <f>IFERROR(VLOOKUP(BD!E183,'Tabla Códigos'!$B$6:$C$13,2,FALSE),".")</f>
        <v>.</v>
      </c>
      <c r="F183" s="51" t="str">
        <f>IFERROR(VLOOKUP(BD!F183,'Tabla Códigos'!$G$6:$H$29,2,FALSE),".")</f>
        <v>.</v>
      </c>
      <c r="G183" s="46" t="str">
        <f>IF(BD!G183&lt;&gt;"",BD!G183,".")</f>
        <v>.</v>
      </c>
      <c r="H183" s="51" t="str">
        <f>IFERROR(VLOOKUP(BD!H183,'Tabla Códigos'!$B$18:$D$59,2,FALSE),".")</f>
        <v>.</v>
      </c>
      <c r="I183" s="47" t="str">
        <f>UPPER(IF(BD!I183&lt;&gt;"",BD!I183,"."))</f>
        <v>.</v>
      </c>
      <c r="J183" s="47" t="str">
        <f>IF(BD!J183&lt;&gt;"",BD!J183,".")</f>
        <v>.</v>
      </c>
      <c r="K183" s="47" t="str">
        <f>IF(BD!K183&lt;&gt;"",BD!K183,".")</f>
        <v>.</v>
      </c>
      <c r="L183" s="47" t="str">
        <f>IF(BD!L183&lt;&gt;"",BD!L183,".")</f>
        <v>.</v>
      </c>
      <c r="M183" s="47" t="str">
        <f>IF(BD!M183&lt;&gt;"",BD!M183,".")</f>
        <v>.</v>
      </c>
      <c r="N183" s="47" t="str">
        <f>IF(BD!N183&lt;&gt;"",BD!N183,".")</f>
        <v>.</v>
      </c>
      <c r="O183" s="47" t="str">
        <f>IF(BD!O183&lt;&gt;"",BD!O183,".")</f>
        <v>.</v>
      </c>
      <c r="P183" s="47" t="str">
        <f>IF(BD!P183&lt;&gt;"",BD!P183,".")</f>
        <v>.</v>
      </c>
      <c r="Q183" s="49" t="str">
        <f>UPPER(IF(BD!Q183&lt;&gt;"",BD!Q183,"."))</f>
        <v>.</v>
      </c>
      <c r="R183" s="50" t="str">
        <f>IF(BD!R183&lt;&gt;"",BD!R183,".")</f>
        <v>.</v>
      </c>
      <c r="S183" s="50" t="str">
        <f>IF(BD!S183&lt;&gt;"",BD!S183,".")</f>
        <v>.</v>
      </c>
      <c r="T183" s="50" t="str">
        <f>IF(BD!T183&lt;&gt;"",BD!T183,".")</f>
        <v>.</v>
      </c>
      <c r="U183" s="51" t="str">
        <f>IF(BD!U183&lt;&gt;"",BD!U183,".")</f>
        <v>.</v>
      </c>
      <c r="V183" s="50" t="str">
        <f>IF(BD!V183&lt;&gt;"",BD!V183,".")</f>
        <v>.</v>
      </c>
      <c r="W183" s="50" t="str">
        <f>IF(BD!W183&lt;&gt;"",BD!W183,".")</f>
        <v>.</v>
      </c>
      <c r="X183" s="51" t="str">
        <f>IF(BD!X183&lt;&gt;"",BD!X183,".")</f>
        <v>.</v>
      </c>
      <c r="Y183" s="51" t="str">
        <f>IF(BD!Y183&lt;&gt;"",BD!Y183,".")</f>
        <v>.</v>
      </c>
      <c r="Z183" s="51" t="str">
        <f>IF(BD!Z183&lt;&gt;"",BD!Z183,".")</f>
        <v>.</v>
      </c>
      <c r="AA183" s="51" t="str">
        <f>IF(BD!AA183&lt;&gt;"",BD!AA183,".")</f>
        <v>.</v>
      </c>
      <c r="AB183" s="51" t="str">
        <f>PROPER(IF(BD!AB183&lt;&gt;"",BD!AB183,"."))</f>
        <v>.</v>
      </c>
      <c r="AC183" s="51" t="str">
        <f>PROPER(IF(BD!AC183&lt;&gt;"",BD!AC183,"."))</f>
        <v>.</v>
      </c>
      <c r="AD183" s="51" t="str">
        <f>PROPER(IF(BD!AD183&lt;&gt;"",BD!AD183,"."))</f>
        <v>.</v>
      </c>
      <c r="AE183" s="51" t="str">
        <f>PROPER(IF(BD!AE183&lt;&gt;"",BD!AE183,"."))</f>
        <v>.</v>
      </c>
      <c r="AF183" s="51" t="str">
        <f>PROPER(IF(BD!AF183&lt;&gt;"",BD!AF183,"."))</f>
        <v>.</v>
      </c>
      <c r="AG183" s="51" t="str">
        <f>PROPER(IF(BD!AG183&lt;&gt;"",BD!AG183,"."))</f>
        <v>.</v>
      </c>
      <c r="AH183" s="51" t="str">
        <f>PROPER(IF(BD!AH183&lt;&gt;"",BD!AH183,"."))</f>
        <v>.</v>
      </c>
      <c r="AI183" s="51" t="str">
        <f>PROPER(IF(BD!AI183&lt;&gt;"",BD!AI183,"."))</f>
        <v>.</v>
      </c>
      <c r="AJ183" s="50" t="str">
        <f>IF(BD!AJ183&lt;&gt;"",BD!AJ183,".")</f>
        <v>.</v>
      </c>
      <c r="AK183" s="50" t="str">
        <f>IF(BD!AK183&lt;&gt;"",BD!AK183,".")</f>
        <v>.</v>
      </c>
      <c r="AL183" s="52" t="str">
        <f>IF(BD!AL183&lt;&gt;"",BD!AL183,".")</f>
        <v>.</v>
      </c>
      <c r="AM183" s="52" t="str">
        <f>IF(BD!AM183&lt;&gt;"",BD!AM183,".")</f>
        <v>.</v>
      </c>
      <c r="AN183" s="52" t="str">
        <f>IF(BD!AN183&lt;&gt;"",BD!AN183,".")</f>
        <v>.</v>
      </c>
    </row>
    <row r="184" spans="1:40" x14ac:dyDescent="0.2">
      <c r="A184" s="53" t="str">
        <f>IF(BD!A184&lt;&gt;"",BD!A184,".")</f>
        <v>.</v>
      </c>
      <c r="B184" s="46" t="str">
        <f>IF(BD!B184&lt;&gt;"",BD!B184,".")</f>
        <v>.</v>
      </c>
      <c r="C184" s="50" t="str">
        <f>IF(BD!C184&lt;&gt;"",BD!C184,".")</f>
        <v>.</v>
      </c>
      <c r="D184" s="47" t="str">
        <f>IF(BD!D184&lt;&gt;"",BD!D184,".")</f>
        <v>.</v>
      </c>
      <c r="E184" s="51" t="str">
        <f>IFERROR(VLOOKUP(BD!E184,'Tabla Códigos'!$B$6:$C$13,2,FALSE),".")</f>
        <v>.</v>
      </c>
      <c r="F184" s="51" t="str">
        <f>IFERROR(VLOOKUP(BD!F184,'Tabla Códigos'!$G$6:$H$29,2,FALSE),".")</f>
        <v>.</v>
      </c>
      <c r="G184" s="46" t="str">
        <f>IF(BD!G184&lt;&gt;"",BD!G184,".")</f>
        <v>.</v>
      </c>
      <c r="H184" s="51" t="str">
        <f>IFERROR(VLOOKUP(BD!H184,'Tabla Códigos'!$B$18:$D$59,2,FALSE),".")</f>
        <v>.</v>
      </c>
      <c r="I184" s="47" t="str">
        <f>UPPER(IF(BD!I184&lt;&gt;"",BD!I184,"."))</f>
        <v>.</v>
      </c>
      <c r="J184" s="47" t="str">
        <f>IF(BD!J184&lt;&gt;"",BD!J184,".")</f>
        <v>.</v>
      </c>
      <c r="K184" s="47" t="str">
        <f>IF(BD!K184&lt;&gt;"",BD!K184,".")</f>
        <v>.</v>
      </c>
      <c r="L184" s="47" t="str">
        <f>IF(BD!L184&lt;&gt;"",BD!L184,".")</f>
        <v>.</v>
      </c>
      <c r="M184" s="47" t="str">
        <f>IF(BD!M184&lt;&gt;"",BD!M184,".")</f>
        <v>.</v>
      </c>
      <c r="N184" s="47" t="str">
        <f>IF(BD!N184&lt;&gt;"",BD!N184,".")</f>
        <v>.</v>
      </c>
      <c r="O184" s="47" t="str">
        <f>IF(BD!O184&lt;&gt;"",BD!O184,".")</f>
        <v>.</v>
      </c>
      <c r="P184" s="47" t="str">
        <f>IF(BD!P184&lt;&gt;"",BD!P184,".")</f>
        <v>.</v>
      </c>
      <c r="Q184" s="49" t="str">
        <f>UPPER(IF(BD!Q184&lt;&gt;"",BD!Q184,"."))</f>
        <v>.</v>
      </c>
      <c r="R184" s="50" t="str">
        <f>IF(BD!R184&lt;&gt;"",BD!R184,".")</f>
        <v>.</v>
      </c>
      <c r="S184" s="50" t="str">
        <f>IF(BD!S184&lt;&gt;"",BD!S184,".")</f>
        <v>.</v>
      </c>
      <c r="T184" s="50" t="str">
        <f>IF(BD!T184&lt;&gt;"",BD!T184,".")</f>
        <v>.</v>
      </c>
      <c r="U184" s="51" t="str">
        <f>IF(BD!U184&lt;&gt;"",BD!U184,".")</f>
        <v>.</v>
      </c>
      <c r="V184" s="50" t="str">
        <f>IF(BD!V184&lt;&gt;"",BD!V184,".")</f>
        <v>.</v>
      </c>
      <c r="W184" s="50" t="str">
        <f>IF(BD!W184&lt;&gt;"",BD!W184,".")</f>
        <v>.</v>
      </c>
      <c r="X184" s="51" t="str">
        <f>IF(BD!X184&lt;&gt;"",BD!X184,".")</f>
        <v>.</v>
      </c>
      <c r="Y184" s="51" t="str">
        <f>IF(BD!Y184&lt;&gt;"",BD!Y184,".")</f>
        <v>.</v>
      </c>
      <c r="Z184" s="51" t="str">
        <f>IF(BD!Z184&lt;&gt;"",BD!Z184,".")</f>
        <v>.</v>
      </c>
      <c r="AA184" s="51" t="str">
        <f>IF(BD!AA184&lt;&gt;"",BD!AA184,".")</f>
        <v>.</v>
      </c>
      <c r="AB184" s="51" t="str">
        <f>PROPER(IF(BD!AB184&lt;&gt;"",BD!AB184,"."))</f>
        <v>.</v>
      </c>
      <c r="AC184" s="51" t="str">
        <f>PROPER(IF(BD!AC184&lt;&gt;"",BD!AC184,"."))</f>
        <v>.</v>
      </c>
      <c r="AD184" s="51" t="str">
        <f>PROPER(IF(BD!AD184&lt;&gt;"",BD!AD184,"."))</f>
        <v>.</v>
      </c>
      <c r="AE184" s="51" t="str">
        <f>PROPER(IF(BD!AE184&lt;&gt;"",BD!AE184,"."))</f>
        <v>.</v>
      </c>
      <c r="AF184" s="51" t="str">
        <f>PROPER(IF(BD!AF184&lt;&gt;"",BD!AF184,"."))</f>
        <v>.</v>
      </c>
      <c r="AG184" s="51" t="str">
        <f>PROPER(IF(BD!AG184&lt;&gt;"",BD!AG184,"."))</f>
        <v>.</v>
      </c>
      <c r="AH184" s="51" t="str">
        <f>PROPER(IF(BD!AH184&lt;&gt;"",BD!AH184,"."))</f>
        <v>.</v>
      </c>
      <c r="AI184" s="51" t="str">
        <f>PROPER(IF(BD!AI184&lt;&gt;"",BD!AI184,"."))</f>
        <v>.</v>
      </c>
      <c r="AJ184" s="50" t="str">
        <f>IF(BD!AJ184&lt;&gt;"",BD!AJ184,".")</f>
        <v>.</v>
      </c>
      <c r="AK184" s="50" t="str">
        <f>IF(BD!AK184&lt;&gt;"",BD!AK184,".")</f>
        <v>.</v>
      </c>
      <c r="AL184" s="52" t="str">
        <f>IF(BD!AL184&lt;&gt;"",BD!AL184,".")</f>
        <v>.</v>
      </c>
      <c r="AM184" s="52" t="str">
        <f>IF(BD!AM184&lt;&gt;"",BD!AM184,".")</f>
        <v>.</v>
      </c>
      <c r="AN184" s="52" t="str">
        <f>IF(BD!AN184&lt;&gt;"",BD!AN184,".")</f>
        <v>.</v>
      </c>
    </row>
    <row r="185" spans="1:40" x14ac:dyDescent="0.2">
      <c r="A185" s="53" t="str">
        <f>IF(BD!A185&lt;&gt;"",BD!A185,".")</f>
        <v>.</v>
      </c>
      <c r="B185" s="46" t="str">
        <f>IF(BD!B185&lt;&gt;"",BD!B185,".")</f>
        <v>.</v>
      </c>
      <c r="C185" s="50" t="str">
        <f>IF(BD!C185&lt;&gt;"",BD!C185,".")</f>
        <v>.</v>
      </c>
      <c r="D185" s="47" t="str">
        <f>IF(BD!D185&lt;&gt;"",BD!D185,".")</f>
        <v>.</v>
      </c>
      <c r="E185" s="51" t="str">
        <f>IFERROR(VLOOKUP(BD!E185,'Tabla Códigos'!$B$6:$C$13,2,FALSE),".")</f>
        <v>.</v>
      </c>
      <c r="F185" s="51" t="str">
        <f>IFERROR(VLOOKUP(BD!F185,'Tabla Códigos'!$G$6:$H$29,2,FALSE),".")</f>
        <v>.</v>
      </c>
      <c r="G185" s="46" t="str">
        <f>IF(BD!G185&lt;&gt;"",BD!G185,".")</f>
        <v>.</v>
      </c>
      <c r="H185" s="51" t="str">
        <f>IFERROR(VLOOKUP(BD!H185,'Tabla Códigos'!$B$18:$D$59,2,FALSE),".")</f>
        <v>.</v>
      </c>
      <c r="I185" s="47" t="str">
        <f>UPPER(IF(BD!I185&lt;&gt;"",BD!I185,"."))</f>
        <v>.</v>
      </c>
      <c r="J185" s="47" t="str">
        <f>IF(BD!J185&lt;&gt;"",BD!J185,".")</f>
        <v>.</v>
      </c>
      <c r="K185" s="47" t="str">
        <f>IF(BD!K185&lt;&gt;"",BD!K185,".")</f>
        <v>.</v>
      </c>
      <c r="L185" s="47" t="str">
        <f>IF(BD!L185&lt;&gt;"",BD!L185,".")</f>
        <v>.</v>
      </c>
      <c r="M185" s="47" t="str">
        <f>IF(BD!M185&lt;&gt;"",BD!M185,".")</f>
        <v>.</v>
      </c>
      <c r="N185" s="47" t="str">
        <f>IF(BD!N185&lt;&gt;"",BD!N185,".")</f>
        <v>.</v>
      </c>
      <c r="O185" s="47" t="str">
        <f>IF(BD!O185&lt;&gt;"",BD!O185,".")</f>
        <v>.</v>
      </c>
      <c r="P185" s="47" t="str">
        <f>IF(BD!P185&lt;&gt;"",BD!P185,".")</f>
        <v>.</v>
      </c>
      <c r="Q185" s="49" t="str">
        <f>UPPER(IF(BD!Q185&lt;&gt;"",BD!Q185,"."))</f>
        <v>.</v>
      </c>
      <c r="R185" s="50" t="str">
        <f>IF(BD!R185&lt;&gt;"",BD!R185,".")</f>
        <v>.</v>
      </c>
      <c r="S185" s="50" t="str">
        <f>IF(BD!S185&lt;&gt;"",BD!S185,".")</f>
        <v>.</v>
      </c>
      <c r="T185" s="50" t="str">
        <f>IF(BD!T185&lt;&gt;"",BD!T185,".")</f>
        <v>.</v>
      </c>
      <c r="U185" s="51" t="str">
        <f>IF(BD!U185&lt;&gt;"",BD!U185,".")</f>
        <v>.</v>
      </c>
      <c r="V185" s="50" t="str">
        <f>IF(BD!V185&lt;&gt;"",BD!V185,".")</f>
        <v>.</v>
      </c>
      <c r="W185" s="50" t="str">
        <f>IF(BD!W185&lt;&gt;"",BD!W185,".")</f>
        <v>.</v>
      </c>
      <c r="X185" s="51" t="str">
        <f>IF(BD!X185&lt;&gt;"",BD!X185,".")</f>
        <v>.</v>
      </c>
      <c r="Y185" s="51" t="str">
        <f>IF(BD!Y185&lt;&gt;"",BD!Y185,".")</f>
        <v>.</v>
      </c>
      <c r="Z185" s="51" t="str">
        <f>IF(BD!Z185&lt;&gt;"",BD!Z185,".")</f>
        <v>.</v>
      </c>
      <c r="AA185" s="51" t="str">
        <f>IF(BD!AA185&lt;&gt;"",BD!AA185,".")</f>
        <v>.</v>
      </c>
      <c r="AB185" s="51" t="str">
        <f>PROPER(IF(BD!AB185&lt;&gt;"",BD!AB185,"."))</f>
        <v>.</v>
      </c>
      <c r="AC185" s="51" t="str">
        <f>PROPER(IF(BD!AC185&lt;&gt;"",BD!AC185,"."))</f>
        <v>.</v>
      </c>
      <c r="AD185" s="51" t="str">
        <f>PROPER(IF(BD!AD185&lt;&gt;"",BD!AD185,"."))</f>
        <v>.</v>
      </c>
      <c r="AE185" s="51" t="str">
        <f>PROPER(IF(BD!AE185&lt;&gt;"",BD!AE185,"."))</f>
        <v>.</v>
      </c>
      <c r="AF185" s="51" t="str">
        <f>PROPER(IF(BD!AF185&lt;&gt;"",BD!AF185,"."))</f>
        <v>.</v>
      </c>
      <c r="AG185" s="51" t="str">
        <f>PROPER(IF(BD!AG185&lt;&gt;"",BD!AG185,"."))</f>
        <v>.</v>
      </c>
      <c r="AH185" s="51" t="str">
        <f>PROPER(IF(BD!AH185&lt;&gt;"",BD!AH185,"."))</f>
        <v>.</v>
      </c>
      <c r="AI185" s="51" t="str">
        <f>PROPER(IF(BD!AI185&lt;&gt;"",BD!AI185,"."))</f>
        <v>.</v>
      </c>
      <c r="AJ185" s="50" t="str">
        <f>IF(BD!AJ185&lt;&gt;"",BD!AJ185,".")</f>
        <v>.</v>
      </c>
      <c r="AK185" s="50" t="str">
        <f>IF(BD!AK185&lt;&gt;"",BD!AK185,".")</f>
        <v>.</v>
      </c>
      <c r="AL185" s="52" t="str">
        <f>IF(BD!AL185&lt;&gt;"",BD!AL185,".")</f>
        <v>.</v>
      </c>
      <c r="AM185" s="52" t="str">
        <f>IF(BD!AM185&lt;&gt;"",BD!AM185,".")</f>
        <v>.</v>
      </c>
      <c r="AN185" s="52" t="str">
        <f>IF(BD!AN185&lt;&gt;"",BD!AN185,".")</f>
        <v>.</v>
      </c>
    </row>
    <row r="186" spans="1:40" x14ac:dyDescent="0.2">
      <c r="A186" s="53" t="str">
        <f>IF(BD!A186&lt;&gt;"",BD!A186,".")</f>
        <v>.</v>
      </c>
      <c r="B186" s="46" t="str">
        <f>IF(BD!B186&lt;&gt;"",BD!B186,".")</f>
        <v>.</v>
      </c>
      <c r="C186" s="50" t="str">
        <f>IF(BD!C186&lt;&gt;"",BD!C186,".")</f>
        <v>.</v>
      </c>
      <c r="D186" s="47" t="str">
        <f>IF(BD!D186&lt;&gt;"",BD!D186,".")</f>
        <v>.</v>
      </c>
      <c r="E186" s="51" t="str">
        <f>IFERROR(VLOOKUP(BD!E186,'Tabla Códigos'!$B$6:$C$13,2,FALSE),".")</f>
        <v>.</v>
      </c>
      <c r="F186" s="51" t="str">
        <f>IFERROR(VLOOKUP(BD!F186,'Tabla Códigos'!$G$6:$H$29,2,FALSE),".")</f>
        <v>.</v>
      </c>
      <c r="G186" s="46" t="str">
        <f>IF(BD!G186&lt;&gt;"",BD!G186,".")</f>
        <v>.</v>
      </c>
      <c r="H186" s="51" t="str">
        <f>IFERROR(VLOOKUP(BD!H186,'Tabla Códigos'!$B$18:$D$59,2,FALSE),".")</f>
        <v>.</v>
      </c>
      <c r="I186" s="47" t="str">
        <f>UPPER(IF(BD!I186&lt;&gt;"",BD!I186,"."))</f>
        <v>.</v>
      </c>
      <c r="J186" s="47" t="str">
        <f>IF(BD!J186&lt;&gt;"",BD!J186,".")</f>
        <v>.</v>
      </c>
      <c r="K186" s="47" t="str">
        <f>IF(BD!K186&lt;&gt;"",BD!K186,".")</f>
        <v>.</v>
      </c>
      <c r="L186" s="47" t="str">
        <f>IF(BD!L186&lt;&gt;"",BD!L186,".")</f>
        <v>.</v>
      </c>
      <c r="M186" s="47" t="str">
        <f>IF(BD!M186&lt;&gt;"",BD!M186,".")</f>
        <v>.</v>
      </c>
      <c r="N186" s="47" t="str">
        <f>IF(BD!N186&lt;&gt;"",BD!N186,".")</f>
        <v>.</v>
      </c>
      <c r="O186" s="47" t="str">
        <f>IF(BD!O186&lt;&gt;"",BD!O186,".")</f>
        <v>.</v>
      </c>
      <c r="P186" s="47" t="str">
        <f>IF(BD!P186&lt;&gt;"",BD!P186,".")</f>
        <v>.</v>
      </c>
      <c r="Q186" s="49" t="str">
        <f>UPPER(IF(BD!Q186&lt;&gt;"",BD!Q186,"."))</f>
        <v>.</v>
      </c>
      <c r="R186" s="50" t="str">
        <f>IF(BD!R186&lt;&gt;"",BD!R186,".")</f>
        <v>.</v>
      </c>
      <c r="S186" s="50" t="str">
        <f>IF(BD!S186&lt;&gt;"",BD!S186,".")</f>
        <v>.</v>
      </c>
      <c r="T186" s="50" t="str">
        <f>IF(BD!T186&lt;&gt;"",BD!T186,".")</f>
        <v>.</v>
      </c>
      <c r="U186" s="51" t="str">
        <f>IF(BD!U186&lt;&gt;"",BD!U186,".")</f>
        <v>.</v>
      </c>
      <c r="V186" s="50" t="str">
        <f>IF(BD!V186&lt;&gt;"",BD!V186,".")</f>
        <v>.</v>
      </c>
      <c r="W186" s="50" t="str">
        <f>IF(BD!W186&lt;&gt;"",BD!W186,".")</f>
        <v>.</v>
      </c>
      <c r="X186" s="51" t="str">
        <f>IF(BD!X186&lt;&gt;"",BD!X186,".")</f>
        <v>.</v>
      </c>
      <c r="Y186" s="51" t="str">
        <f>IF(BD!Y186&lt;&gt;"",BD!Y186,".")</f>
        <v>.</v>
      </c>
      <c r="Z186" s="51" t="str">
        <f>IF(BD!Z186&lt;&gt;"",BD!Z186,".")</f>
        <v>.</v>
      </c>
      <c r="AA186" s="51" t="str">
        <f>IF(BD!AA186&lt;&gt;"",BD!AA186,".")</f>
        <v>.</v>
      </c>
      <c r="AB186" s="51" t="str">
        <f>PROPER(IF(BD!AB186&lt;&gt;"",BD!AB186,"."))</f>
        <v>.</v>
      </c>
      <c r="AC186" s="51" t="str">
        <f>PROPER(IF(BD!AC186&lt;&gt;"",BD!AC186,"."))</f>
        <v>.</v>
      </c>
      <c r="AD186" s="51" t="str">
        <f>PROPER(IF(BD!AD186&lt;&gt;"",BD!AD186,"."))</f>
        <v>.</v>
      </c>
      <c r="AE186" s="51" t="str">
        <f>PROPER(IF(BD!AE186&lt;&gt;"",BD!AE186,"."))</f>
        <v>.</v>
      </c>
      <c r="AF186" s="51" t="str">
        <f>PROPER(IF(BD!AF186&lt;&gt;"",BD!AF186,"."))</f>
        <v>.</v>
      </c>
      <c r="AG186" s="51" t="str">
        <f>PROPER(IF(BD!AG186&lt;&gt;"",BD!AG186,"."))</f>
        <v>.</v>
      </c>
      <c r="AH186" s="51" t="str">
        <f>PROPER(IF(BD!AH186&lt;&gt;"",BD!AH186,"."))</f>
        <v>.</v>
      </c>
      <c r="AI186" s="51" t="str">
        <f>PROPER(IF(BD!AI186&lt;&gt;"",BD!AI186,"."))</f>
        <v>.</v>
      </c>
      <c r="AJ186" s="50" t="str">
        <f>IF(BD!AJ186&lt;&gt;"",BD!AJ186,".")</f>
        <v>.</v>
      </c>
      <c r="AK186" s="50" t="str">
        <f>IF(BD!AK186&lt;&gt;"",BD!AK186,".")</f>
        <v>.</v>
      </c>
      <c r="AL186" s="52" t="str">
        <f>IF(BD!AL186&lt;&gt;"",BD!AL186,".")</f>
        <v>.</v>
      </c>
      <c r="AM186" s="52" t="str">
        <f>IF(BD!AM186&lt;&gt;"",BD!AM186,".")</f>
        <v>.</v>
      </c>
      <c r="AN186" s="52" t="str">
        <f>IF(BD!AN186&lt;&gt;"",BD!AN186,".")</f>
        <v>.</v>
      </c>
    </row>
    <row r="187" spans="1:40" x14ac:dyDescent="0.2">
      <c r="A187" s="53" t="str">
        <f>IF(BD!A187&lt;&gt;"",BD!A187,".")</f>
        <v>.</v>
      </c>
      <c r="B187" s="46" t="str">
        <f>IF(BD!B187&lt;&gt;"",BD!B187,".")</f>
        <v>.</v>
      </c>
      <c r="C187" s="50" t="str">
        <f>IF(BD!C187&lt;&gt;"",BD!C187,".")</f>
        <v>.</v>
      </c>
      <c r="D187" s="47" t="str">
        <f>IF(BD!D187&lt;&gt;"",BD!D187,".")</f>
        <v>.</v>
      </c>
      <c r="E187" s="51" t="str">
        <f>IFERROR(VLOOKUP(BD!E187,'Tabla Códigos'!$B$6:$C$13,2,FALSE),".")</f>
        <v>.</v>
      </c>
      <c r="F187" s="51" t="str">
        <f>IFERROR(VLOOKUP(BD!F187,'Tabla Códigos'!$G$6:$H$29,2,FALSE),".")</f>
        <v>.</v>
      </c>
      <c r="G187" s="46" t="str">
        <f>IF(BD!G187&lt;&gt;"",BD!G187,".")</f>
        <v>.</v>
      </c>
      <c r="H187" s="51" t="str">
        <f>IFERROR(VLOOKUP(BD!H187,'Tabla Códigos'!$B$18:$D$59,2,FALSE),".")</f>
        <v>.</v>
      </c>
      <c r="I187" s="47" t="str">
        <f>UPPER(IF(BD!I187&lt;&gt;"",BD!I187,"."))</f>
        <v>.</v>
      </c>
      <c r="J187" s="47" t="str">
        <f>IF(BD!J187&lt;&gt;"",BD!J187,".")</f>
        <v>.</v>
      </c>
      <c r="K187" s="47" t="str">
        <f>IF(BD!K187&lt;&gt;"",BD!K187,".")</f>
        <v>.</v>
      </c>
      <c r="L187" s="47" t="str">
        <f>IF(BD!L187&lt;&gt;"",BD!L187,".")</f>
        <v>.</v>
      </c>
      <c r="M187" s="47" t="str">
        <f>IF(BD!M187&lt;&gt;"",BD!M187,".")</f>
        <v>.</v>
      </c>
      <c r="N187" s="47" t="str">
        <f>IF(BD!N187&lt;&gt;"",BD!N187,".")</f>
        <v>.</v>
      </c>
      <c r="O187" s="47" t="str">
        <f>IF(BD!O187&lt;&gt;"",BD!O187,".")</f>
        <v>.</v>
      </c>
      <c r="P187" s="47" t="str">
        <f>IF(BD!P187&lt;&gt;"",BD!P187,".")</f>
        <v>.</v>
      </c>
      <c r="Q187" s="49" t="str">
        <f>UPPER(IF(BD!Q187&lt;&gt;"",BD!Q187,"."))</f>
        <v>.</v>
      </c>
      <c r="R187" s="50" t="str">
        <f>IF(BD!R187&lt;&gt;"",BD!R187,".")</f>
        <v>.</v>
      </c>
      <c r="S187" s="50" t="str">
        <f>IF(BD!S187&lt;&gt;"",BD!S187,".")</f>
        <v>.</v>
      </c>
      <c r="T187" s="50" t="str">
        <f>IF(BD!T187&lt;&gt;"",BD!T187,".")</f>
        <v>.</v>
      </c>
      <c r="U187" s="51" t="str">
        <f>IF(BD!U187&lt;&gt;"",BD!U187,".")</f>
        <v>.</v>
      </c>
      <c r="V187" s="50" t="str">
        <f>IF(BD!V187&lt;&gt;"",BD!V187,".")</f>
        <v>.</v>
      </c>
      <c r="W187" s="50" t="str">
        <f>IF(BD!W187&lt;&gt;"",BD!W187,".")</f>
        <v>.</v>
      </c>
      <c r="X187" s="51" t="str">
        <f>IF(BD!X187&lt;&gt;"",BD!X187,".")</f>
        <v>.</v>
      </c>
      <c r="Y187" s="51" t="str">
        <f>IF(BD!Y187&lt;&gt;"",BD!Y187,".")</f>
        <v>.</v>
      </c>
      <c r="Z187" s="51" t="str">
        <f>IF(BD!Z187&lt;&gt;"",BD!Z187,".")</f>
        <v>.</v>
      </c>
      <c r="AA187" s="51" t="str">
        <f>IF(BD!AA187&lt;&gt;"",BD!AA187,".")</f>
        <v>.</v>
      </c>
      <c r="AB187" s="51" t="str">
        <f>PROPER(IF(BD!AB187&lt;&gt;"",BD!AB187,"."))</f>
        <v>.</v>
      </c>
      <c r="AC187" s="51" t="str">
        <f>PROPER(IF(BD!AC187&lt;&gt;"",BD!AC187,"."))</f>
        <v>.</v>
      </c>
      <c r="AD187" s="51" t="str">
        <f>PROPER(IF(BD!AD187&lt;&gt;"",BD!AD187,"."))</f>
        <v>.</v>
      </c>
      <c r="AE187" s="51" t="str">
        <f>PROPER(IF(BD!AE187&lt;&gt;"",BD!AE187,"."))</f>
        <v>.</v>
      </c>
      <c r="AF187" s="51" t="str">
        <f>PROPER(IF(BD!AF187&lt;&gt;"",BD!AF187,"."))</f>
        <v>.</v>
      </c>
      <c r="AG187" s="51" t="str">
        <f>PROPER(IF(BD!AG187&lt;&gt;"",BD!AG187,"."))</f>
        <v>.</v>
      </c>
      <c r="AH187" s="51" t="str">
        <f>PROPER(IF(BD!AH187&lt;&gt;"",BD!AH187,"."))</f>
        <v>.</v>
      </c>
      <c r="AI187" s="51" t="str">
        <f>PROPER(IF(BD!AI187&lt;&gt;"",BD!AI187,"."))</f>
        <v>.</v>
      </c>
      <c r="AJ187" s="50" t="str">
        <f>IF(BD!AJ187&lt;&gt;"",BD!AJ187,".")</f>
        <v>.</v>
      </c>
      <c r="AK187" s="50" t="str">
        <f>IF(BD!AK187&lt;&gt;"",BD!AK187,".")</f>
        <v>.</v>
      </c>
      <c r="AL187" s="52" t="str">
        <f>IF(BD!AL187&lt;&gt;"",BD!AL187,".")</f>
        <v>.</v>
      </c>
      <c r="AM187" s="52" t="str">
        <f>IF(BD!AM187&lt;&gt;"",BD!AM187,".")</f>
        <v>.</v>
      </c>
      <c r="AN187" s="52" t="str">
        <f>IF(BD!AN187&lt;&gt;"",BD!AN187,".")</f>
        <v>.</v>
      </c>
    </row>
    <row r="188" spans="1:40" x14ac:dyDescent="0.2">
      <c r="A188" s="53" t="str">
        <f>IF(BD!A188&lt;&gt;"",BD!A188,".")</f>
        <v>.</v>
      </c>
      <c r="B188" s="46" t="str">
        <f>IF(BD!B188&lt;&gt;"",BD!B188,".")</f>
        <v>.</v>
      </c>
      <c r="C188" s="50" t="str">
        <f>IF(BD!C188&lt;&gt;"",BD!C188,".")</f>
        <v>.</v>
      </c>
      <c r="D188" s="47" t="str">
        <f>IF(BD!D188&lt;&gt;"",BD!D188,".")</f>
        <v>.</v>
      </c>
      <c r="E188" s="51" t="str">
        <f>IFERROR(VLOOKUP(BD!E188,'Tabla Códigos'!$B$6:$C$13,2,FALSE),".")</f>
        <v>.</v>
      </c>
      <c r="F188" s="51" t="str">
        <f>IFERROR(VLOOKUP(BD!F188,'Tabla Códigos'!$G$6:$H$29,2,FALSE),".")</f>
        <v>.</v>
      </c>
      <c r="G188" s="46" t="str">
        <f>IF(BD!G188&lt;&gt;"",BD!G188,".")</f>
        <v>.</v>
      </c>
      <c r="H188" s="51" t="str">
        <f>IFERROR(VLOOKUP(BD!H188,'Tabla Códigos'!$B$18:$D$59,2,FALSE),".")</f>
        <v>.</v>
      </c>
      <c r="I188" s="47" t="str">
        <f>UPPER(IF(BD!I188&lt;&gt;"",BD!I188,"."))</f>
        <v>.</v>
      </c>
      <c r="J188" s="47" t="str">
        <f>IF(BD!J188&lt;&gt;"",BD!J188,".")</f>
        <v>.</v>
      </c>
      <c r="K188" s="47" t="str">
        <f>IF(BD!K188&lt;&gt;"",BD!K188,".")</f>
        <v>.</v>
      </c>
      <c r="L188" s="47" t="str">
        <f>IF(BD!L188&lt;&gt;"",BD!L188,".")</f>
        <v>.</v>
      </c>
      <c r="M188" s="47" t="str">
        <f>IF(BD!M188&lt;&gt;"",BD!M188,".")</f>
        <v>.</v>
      </c>
      <c r="N188" s="47" t="str">
        <f>IF(BD!N188&lt;&gt;"",BD!N188,".")</f>
        <v>.</v>
      </c>
      <c r="O188" s="47" t="str">
        <f>IF(BD!O188&lt;&gt;"",BD!O188,".")</f>
        <v>.</v>
      </c>
      <c r="P188" s="47" t="str">
        <f>IF(BD!P188&lt;&gt;"",BD!P188,".")</f>
        <v>.</v>
      </c>
      <c r="Q188" s="49" t="str">
        <f>UPPER(IF(BD!Q188&lt;&gt;"",BD!Q188,"."))</f>
        <v>.</v>
      </c>
      <c r="R188" s="50" t="str">
        <f>IF(BD!R188&lt;&gt;"",BD!R188,".")</f>
        <v>.</v>
      </c>
      <c r="S188" s="50" t="str">
        <f>IF(BD!S188&lt;&gt;"",BD!S188,".")</f>
        <v>.</v>
      </c>
      <c r="T188" s="50" t="str">
        <f>IF(BD!T188&lt;&gt;"",BD!T188,".")</f>
        <v>.</v>
      </c>
      <c r="U188" s="51" t="str">
        <f>IF(BD!U188&lt;&gt;"",BD!U188,".")</f>
        <v>.</v>
      </c>
      <c r="V188" s="50" t="str">
        <f>IF(BD!V188&lt;&gt;"",BD!V188,".")</f>
        <v>.</v>
      </c>
      <c r="W188" s="50" t="str">
        <f>IF(BD!W188&lt;&gt;"",BD!W188,".")</f>
        <v>.</v>
      </c>
      <c r="X188" s="51" t="str">
        <f>IF(BD!X188&lt;&gt;"",BD!X188,".")</f>
        <v>.</v>
      </c>
      <c r="Y188" s="51" t="str">
        <f>IF(BD!Y188&lt;&gt;"",BD!Y188,".")</f>
        <v>.</v>
      </c>
      <c r="Z188" s="51" t="str">
        <f>IF(BD!Z188&lt;&gt;"",BD!Z188,".")</f>
        <v>.</v>
      </c>
      <c r="AA188" s="51" t="str">
        <f>IF(BD!AA188&lt;&gt;"",BD!AA188,".")</f>
        <v>.</v>
      </c>
      <c r="AB188" s="51" t="str">
        <f>PROPER(IF(BD!AB188&lt;&gt;"",BD!AB188,"."))</f>
        <v>.</v>
      </c>
      <c r="AC188" s="51" t="str">
        <f>PROPER(IF(BD!AC188&lt;&gt;"",BD!AC188,"."))</f>
        <v>.</v>
      </c>
      <c r="AD188" s="51" t="str">
        <f>PROPER(IF(BD!AD188&lt;&gt;"",BD!AD188,"."))</f>
        <v>.</v>
      </c>
      <c r="AE188" s="51" t="str">
        <f>PROPER(IF(BD!AE188&lt;&gt;"",BD!AE188,"."))</f>
        <v>.</v>
      </c>
      <c r="AF188" s="51" t="str">
        <f>PROPER(IF(BD!AF188&lt;&gt;"",BD!AF188,"."))</f>
        <v>.</v>
      </c>
      <c r="AG188" s="51" t="str">
        <f>PROPER(IF(BD!AG188&lt;&gt;"",BD!AG188,"."))</f>
        <v>.</v>
      </c>
      <c r="AH188" s="51" t="str">
        <f>PROPER(IF(BD!AH188&lt;&gt;"",BD!AH188,"."))</f>
        <v>.</v>
      </c>
      <c r="AI188" s="51" t="str">
        <f>PROPER(IF(BD!AI188&lt;&gt;"",BD!AI188,"."))</f>
        <v>.</v>
      </c>
      <c r="AJ188" s="50" t="str">
        <f>IF(BD!AJ188&lt;&gt;"",BD!AJ188,".")</f>
        <v>.</v>
      </c>
      <c r="AK188" s="50" t="str">
        <f>IF(BD!AK188&lt;&gt;"",BD!AK188,".")</f>
        <v>.</v>
      </c>
      <c r="AL188" s="52" t="str">
        <f>IF(BD!AL188&lt;&gt;"",BD!AL188,".")</f>
        <v>.</v>
      </c>
      <c r="AM188" s="52" t="str">
        <f>IF(BD!AM188&lt;&gt;"",BD!AM188,".")</f>
        <v>.</v>
      </c>
      <c r="AN188" s="52" t="str">
        <f>IF(BD!AN188&lt;&gt;"",BD!AN188,".")</f>
        <v>.</v>
      </c>
    </row>
    <row r="189" spans="1:40" x14ac:dyDescent="0.2">
      <c r="A189" s="53" t="str">
        <f>IF(BD!A189&lt;&gt;"",BD!A189,".")</f>
        <v>.</v>
      </c>
      <c r="B189" s="46" t="str">
        <f>IF(BD!B189&lt;&gt;"",BD!B189,".")</f>
        <v>.</v>
      </c>
      <c r="C189" s="50" t="str">
        <f>IF(BD!C189&lt;&gt;"",BD!C189,".")</f>
        <v>.</v>
      </c>
      <c r="D189" s="47" t="str">
        <f>IF(BD!D189&lt;&gt;"",BD!D189,".")</f>
        <v>.</v>
      </c>
      <c r="E189" s="51" t="str">
        <f>IFERROR(VLOOKUP(BD!E189,'Tabla Códigos'!$B$6:$C$13,2,FALSE),".")</f>
        <v>.</v>
      </c>
      <c r="F189" s="51" t="str">
        <f>IFERROR(VLOOKUP(BD!F189,'Tabla Códigos'!$G$6:$H$29,2,FALSE),".")</f>
        <v>.</v>
      </c>
      <c r="G189" s="46" t="str">
        <f>IF(BD!G189&lt;&gt;"",BD!G189,".")</f>
        <v>.</v>
      </c>
      <c r="H189" s="51" t="str">
        <f>IFERROR(VLOOKUP(BD!H189,'Tabla Códigos'!$B$18:$D$59,2,FALSE),".")</f>
        <v>.</v>
      </c>
      <c r="I189" s="47" t="str">
        <f>UPPER(IF(BD!I189&lt;&gt;"",BD!I189,"."))</f>
        <v>.</v>
      </c>
      <c r="J189" s="47" t="str">
        <f>IF(BD!J189&lt;&gt;"",BD!J189,".")</f>
        <v>.</v>
      </c>
      <c r="K189" s="47" t="str">
        <f>IF(BD!K189&lt;&gt;"",BD!K189,".")</f>
        <v>.</v>
      </c>
      <c r="L189" s="47" t="str">
        <f>IF(BD!L189&lt;&gt;"",BD!L189,".")</f>
        <v>.</v>
      </c>
      <c r="M189" s="47" t="str">
        <f>IF(BD!M189&lt;&gt;"",BD!M189,".")</f>
        <v>.</v>
      </c>
      <c r="N189" s="47" t="str">
        <f>IF(BD!N189&lt;&gt;"",BD!N189,".")</f>
        <v>.</v>
      </c>
      <c r="O189" s="47" t="str">
        <f>IF(BD!O189&lt;&gt;"",BD!O189,".")</f>
        <v>.</v>
      </c>
      <c r="P189" s="47" t="str">
        <f>IF(BD!P189&lt;&gt;"",BD!P189,".")</f>
        <v>.</v>
      </c>
      <c r="Q189" s="49" t="str">
        <f>UPPER(IF(BD!Q189&lt;&gt;"",BD!Q189,"."))</f>
        <v>.</v>
      </c>
      <c r="R189" s="50" t="str">
        <f>IF(BD!R189&lt;&gt;"",BD!R189,".")</f>
        <v>.</v>
      </c>
      <c r="S189" s="50" t="str">
        <f>IF(BD!S189&lt;&gt;"",BD!S189,".")</f>
        <v>.</v>
      </c>
      <c r="T189" s="50" t="str">
        <f>IF(BD!T189&lt;&gt;"",BD!T189,".")</f>
        <v>.</v>
      </c>
      <c r="U189" s="51" t="str">
        <f>IF(BD!U189&lt;&gt;"",BD!U189,".")</f>
        <v>.</v>
      </c>
      <c r="V189" s="50" t="str">
        <f>IF(BD!V189&lt;&gt;"",BD!V189,".")</f>
        <v>.</v>
      </c>
      <c r="W189" s="50" t="str">
        <f>IF(BD!W189&lt;&gt;"",BD!W189,".")</f>
        <v>.</v>
      </c>
      <c r="X189" s="51" t="str">
        <f>IF(BD!X189&lt;&gt;"",BD!X189,".")</f>
        <v>.</v>
      </c>
      <c r="Y189" s="51" t="str">
        <f>IF(BD!Y189&lt;&gt;"",BD!Y189,".")</f>
        <v>.</v>
      </c>
      <c r="Z189" s="51" t="str">
        <f>IF(BD!Z189&lt;&gt;"",BD!Z189,".")</f>
        <v>.</v>
      </c>
      <c r="AA189" s="51" t="str">
        <f>IF(BD!AA189&lt;&gt;"",BD!AA189,".")</f>
        <v>.</v>
      </c>
      <c r="AB189" s="51" t="str">
        <f>PROPER(IF(BD!AB189&lt;&gt;"",BD!AB189,"."))</f>
        <v>.</v>
      </c>
      <c r="AC189" s="51" t="str">
        <f>PROPER(IF(BD!AC189&lt;&gt;"",BD!AC189,"."))</f>
        <v>.</v>
      </c>
      <c r="AD189" s="51" t="str">
        <f>PROPER(IF(BD!AD189&lt;&gt;"",BD!AD189,"."))</f>
        <v>.</v>
      </c>
      <c r="AE189" s="51" t="str">
        <f>PROPER(IF(BD!AE189&lt;&gt;"",BD!AE189,"."))</f>
        <v>.</v>
      </c>
      <c r="AF189" s="51" t="str">
        <f>PROPER(IF(BD!AF189&lt;&gt;"",BD!AF189,"."))</f>
        <v>.</v>
      </c>
      <c r="AG189" s="51" t="str">
        <f>PROPER(IF(BD!AG189&lt;&gt;"",BD!AG189,"."))</f>
        <v>.</v>
      </c>
      <c r="AH189" s="51" t="str">
        <f>PROPER(IF(BD!AH189&lt;&gt;"",BD!AH189,"."))</f>
        <v>.</v>
      </c>
      <c r="AI189" s="51" t="str">
        <f>PROPER(IF(BD!AI189&lt;&gt;"",BD!AI189,"."))</f>
        <v>.</v>
      </c>
      <c r="AJ189" s="50" t="str">
        <f>IF(BD!AJ189&lt;&gt;"",BD!AJ189,".")</f>
        <v>.</v>
      </c>
      <c r="AK189" s="50" t="str">
        <f>IF(BD!AK189&lt;&gt;"",BD!AK189,".")</f>
        <v>.</v>
      </c>
      <c r="AL189" s="52" t="str">
        <f>IF(BD!AL189&lt;&gt;"",BD!AL189,".")</f>
        <v>.</v>
      </c>
      <c r="AM189" s="52" t="str">
        <f>IF(BD!AM189&lt;&gt;"",BD!AM189,".")</f>
        <v>.</v>
      </c>
      <c r="AN189" s="52" t="str">
        <f>IF(BD!AN189&lt;&gt;"",BD!AN189,".")</f>
        <v>.</v>
      </c>
    </row>
    <row r="190" spans="1:40" x14ac:dyDescent="0.2">
      <c r="A190" s="53" t="str">
        <f>IF(BD!A190&lt;&gt;"",BD!A190,".")</f>
        <v>.</v>
      </c>
      <c r="B190" s="46" t="str">
        <f>IF(BD!B190&lt;&gt;"",BD!B190,".")</f>
        <v>.</v>
      </c>
      <c r="C190" s="50" t="str">
        <f>IF(BD!C190&lt;&gt;"",BD!C190,".")</f>
        <v>.</v>
      </c>
      <c r="D190" s="47" t="str">
        <f>IF(BD!D190&lt;&gt;"",BD!D190,".")</f>
        <v>.</v>
      </c>
      <c r="E190" s="51" t="str">
        <f>IFERROR(VLOOKUP(BD!E190,'Tabla Códigos'!$B$6:$C$13,2,FALSE),".")</f>
        <v>.</v>
      </c>
      <c r="F190" s="51" t="str">
        <f>IFERROR(VLOOKUP(BD!F190,'Tabla Códigos'!$G$6:$H$29,2,FALSE),".")</f>
        <v>.</v>
      </c>
      <c r="G190" s="46" t="str">
        <f>IF(BD!G190&lt;&gt;"",BD!G190,".")</f>
        <v>.</v>
      </c>
      <c r="H190" s="51" t="str">
        <f>IFERROR(VLOOKUP(BD!H190,'Tabla Códigos'!$B$18:$D$59,2,FALSE),".")</f>
        <v>.</v>
      </c>
      <c r="I190" s="47" t="str">
        <f>UPPER(IF(BD!I190&lt;&gt;"",BD!I190,"."))</f>
        <v>.</v>
      </c>
      <c r="J190" s="47" t="str">
        <f>IF(BD!J190&lt;&gt;"",BD!J190,".")</f>
        <v>.</v>
      </c>
      <c r="K190" s="47" t="str">
        <f>IF(BD!K190&lt;&gt;"",BD!K190,".")</f>
        <v>.</v>
      </c>
      <c r="L190" s="47" t="str">
        <f>IF(BD!L190&lt;&gt;"",BD!L190,".")</f>
        <v>.</v>
      </c>
      <c r="M190" s="47" t="str">
        <f>IF(BD!M190&lt;&gt;"",BD!M190,".")</f>
        <v>.</v>
      </c>
      <c r="N190" s="47" t="str">
        <f>IF(BD!N190&lt;&gt;"",BD!N190,".")</f>
        <v>.</v>
      </c>
      <c r="O190" s="47" t="str">
        <f>IF(BD!O190&lt;&gt;"",BD!O190,".")</f>
        <v>.</v>
      </c>
      <c r="P190" s="47" t="str">
        <f>IF(BD!P190&lt;&gt;"",BD!P190,".")</f>
        <v>.</v>
      </c>
      <c r="Q190" s="49" t="str">
        <f>UPPER(IF(BD!Q190&lt;&gt;"",BD!Q190,"."))</f>
        <v>.</v>
      </c>
      <c r="R190" s="50" t="str">
        <f>IF(BD!R190&lt;&gt;"",BD!R190,".")</f>
        <v>.</v>
      </c>
      <c r="S190" s="50" t="str">
        <f>IF(BD!S190&lt;&gt;"",BD!S190,".")</f>
        <v>.</v>
      </c>
      <c r="T190" s="50" t="str">
        <f>IF(BD!T190&lt;&gt;"",BD!T190,".")</f>
        <v>.</v>
      </c>
      <c r="U190" s="51" t="str">
        <f>IF(BD!U190&lt;&gt;"",BD!U190,".")</f>
        <v>.</v>
      </c>
      <c r="V190" s="50" t="str">
        <f>IF(BD!V190&lt;&gt;"",BD!V190,".")</f>
        <v>.</v>
      </c>
      <c r="W190" s="50" t="str">
        <f>IF(BD!W190&lt;&gt;"",BD!W190,".")</f>
        <v>.</v>
      </c>
      <c r="X190" s="51" t="str">
        <f>IF(BD!X190&lt;&gt;"",BD!X190,".")</f>
        <v>.</v>
      </c>
      <c r="Y190" s="51" t="str">
        <f>IF(BD!Y190&lt;&gt;"",BD!Y190,".")</f>
        <v>.</v>
      </c>
      <c r="Z190" s="51" t="str">
        <f>IF(BD!Z190&lt;&gt;"",BD!Z190,".")</f>
        <v>.</v>
      </c>
      <c r="AA190" s="51" t="str">
        <f>IF(BD!AA190&lt;&gt;"",BD!AA190,".")</f>
        <v>.</v>
      </c>
      <c r="AB190" s="51" t="str">
        <f>PROPER(IF(BD!AB190&lt;&gt;"",BD!AB190,"."))</f>
        <v>.</v>
      </c>
      <c r="AC190" s="51" t="str">
        <f>PROPER(IF(BD!AC190&lt;&gt;"",BD!AC190,"."))</f>
        <v>.</v>
      </c>
      <c r="AD190" s="51" t="str">
        <f>PROPER(IF(BD!AD190&lt;&gt;"",BD!AD190,"."))</f>
        <v>.</v>
      </c>
      <c r="AE190" s="51" t="str">
        <f>PROPER(IF(BD!AE190&lt;&gt;"",BD!AE190,"."))</f>
        <v>.</v>
      </c>
      <c r="AF190" s="51" t="str">
        <f>PROPER(IF(BD!AF190&lt;&gt;"",BD!AF190,"."))</f>
        <v>.</v>
      </c>
      <c r="AG190" s="51" t="str">
        <f>PROPER(IF(BD!AG190&lt;&gt;"",BD!AG190,"."))</f>
        <v>.</v>
      </c>
      <c r="AH190" s="51" t="str">
        <f>PROPER(IF(BD!AH190&lt;&gt;"",BD!AH190,"."))</f>
        <v>.</v>
      </c>
      <c r="AI190" s="51" t="str">
        <f>PROPER(IF(BD!AI190&lt;&gt;"",BD!AI190,"."))</f>
        <v>.</v>
      </c>
      <c r="AJ190" s="50" t="str">
        <f>IF(BD!AJ190&lt;&gt;"",BD!AJ190,".")</f>
        <v>.</v>
      </c>
      <c r="AK190" s="50" t="str">
        <f>IF(BD!AK190&lt;&gt;"",BD!AK190,".")</f>
        <v>.</v>
      </c>
      <c r="AL190" s="52" t="str">
        <f>IF(BD!AL190&lt;&gt;"",BD!AL190,".")</f>
        <v>.</v>
      </c>
      <c r="AM190" s="52" t="str">
        <f>IF(BD!AM190&lt;&gt;"",BD!AM190,".")</f>
        <v>.</v>
      </c>
      <c r="AN190" s="52" t="str">
        <f>IF(BD!AN190&lt;&gt;"",BD!AN190,".")</f>
        <v>.</v>
      </c>
    </row>
    <row r="191" spans="1:40" x14ac:dyDescent="0.2">
      <c r="A191" s="53" t="str">
        <f>IF(BD!A191&lt;&gt;"",BD!A191,".")</f>
        <v>.</v>
      </c>
      <c r="B191" s="46" t="str">
        <f>IF(BD!B191&lt;&gt;"",BD!B191,".")</f>
        <v>.</v>
      </c>
      <c r="C191" s="50" t="str">
        <f>IF(BD!C191&lt;&gt;"",BD!C191,".")</f>
        <v>.</v>
      </c>
      <c r="D191" s="47" t="str">
        <f>IF(BD!D191&lt;&gt;"",BD!D191,".")</f>
        <v>.</v>
      </c>
      <c r="E191" s="51" t="str">
        <f>IFERROR(VLOOKUP(BD!E191,'Tabla Códigos'!$B$6:$C$13,2,FALSE),".")</f>
        <v>.</v>
      </c>
      <c r="F191" s="51" t="str">
        <f>IFERROR(VLOOKUP(BD!F191,'Tabla Códigos'!$G$6:$H$29,2,FALSE),".")</f>
        <v>.</v>
      </c>
      <c r="G191" s="46" t="str">
        <f>IF(BD!G191&lt;&gt;"",BD!G191,".")</f>
        <v>.</v>
      </c>
      <c r="H191" s="51" t="str">
        <f>IFERROR(VLOOKUP(BD!H191,'Tabla Códigos'!$B$18:$D$59,2,FALSE),".")</f>
        <v>.</v>
      </c>
      <c r="I191" s="47" t="str">
        <f>UPPER(IF(BD!I191&lt;&gt;"",BD!I191,"."))</f>
        <v>.</v>
      </c>
      <c r="J191" s="47" t="str">
        <f>IF(BD!J191&lt;&gt;"",BD!J191,".")</f>
        <v>.</v>
      </c>
      <c r="K191" s="47" t="str">
        <f>IF(BD!K191&lt;&gt;"",BD!K191,".")</f>
        <v>.</v>
      </c>
      <c r="L191" s="47" t="str">
        <f>IF(BD!L191&lt;&gt;"",BD!L191,".")</f>
        <v>.</v>
      </c>
      <c r="M191" s="47" t="str">
        <f>IF(BD!M191&lt;&gt;"",BD!M191,".")</f>
        <v>.</v>
      </c>
      <c r="N191" s="47" t="str">
        <f>IF(BD!N191&lt;&gt;"",BD!N191,".")</f>
        <v>.</v>
      </c>
      <c r="O191" s="47" t="str">
        <f>IF(BD!O191&lt;&gt;"",BD!O191,".")</f>
        <v>.</v>
      </c>
      <c r="P191" s="47" t="str">
        <f>IF(BD!P191&lt;&gt;"",BD!P191,".")</f>
        <v>.</v>
      </c>
      <c r="Q191" s="49" t="str">
        <f>UPPER(IF(BD!Q191&lt;&gt;"",BD!Q191,"."))</f>
        <v>.</v>
      </c>
      <c r="R191" s="50" t="str">
        <f>IF(BD!R191&lt;&gt;"",BD!R191,".")</f>
        <v>.</v>
      </c>
      <c r="S191" s="50" t="str">
        <f>IF(BD!S191&lt;&gt;"",BD!S191,".")</f>
        <v>.</v>
      </c>
      <c r="T191" s="50" t="str">
        <f>IF(BD!T191&lt;&gt;"",BD!T191,".")</f>
        <v>.</v>
      </c>
      <c r="U191" s="51" t="str">
        <f>IF(BD!U191&lt;&gt;"",BD!U191,".")</f>
        <v>.</v>
      </c>
      <c r="V191" s="50" t="str">
        <f>IF(BD!V191&lt;&gt;"",BD!V191,".")</f>
        <v>.</v>
      </c>
      <c r="W191" s="50" t="str">
        <f>IF(BD!W191&lt;&gt;"",BD!W191,".")</f>
        <v>.</v>
      </c>
      <c r="X191" s="51" t="str">
        <f>IF(BD!X191&lt;&gt;"",BD!X191,".")</f>
        <v>.</v>
      </c>
      <c r="Y191" s="51" t="str">
        <f>IF(BD!Y191&lt;&gt;"",BD!Y191,".")</f>
        <v>.</v>
      </c>
      <c r="Z191" s="51" t="str">
        <f>IF(BD!Z191&lt;&gt;"",BD!Z191,".")</f>
        <v>.</v>
      </c>
      <c r="AA191" s="51" t="str">
        <f>IF(BD!AA191&lt;&gt;"",BD!AA191,".")</f>
        <v>.</v>
      </c>
      <c r="AB191" s="51" t="str">
        <f>PROPER(IF(BD!AB191&lt;&gt;"",BD!AB191,"."))</f>
        <v>.</v>
      </c>
      <c r="AC191" s="51" t="str">
        <f>PROPER(IF(BD!AC191&lt;&gt;"",BD!AC191,"."))</f>
        <v>.</v>
      </c>
      <c r="AD191" s="51" t="str">
        <f>PROPER(IF(BD!AD191&lt;&gt;"",BD!AD191,"."))</f>
        <v>.</v>
      </c>
      <c r="AE191" s="51" t="str">
        <f>PROPER(IF(BD!AE191&lt;&gt;"",BD!AE191,"."))</f>
        <v>.</v>
      </c>
      <c r="AF191" s="51" t="str">
        <f>PROPER(IF(BD!AF191&lt;&gt;"",BD!AF191,"."))</f>
        <v>.</v>
      </c>
      <c r="AG191" s="51" t="str">
        <f>PROPER(IF(BD!AG191&lt;&gt;"",BD!AG191,"."))</f>
        <v>.</v>
      </c>
      <c r="AH191" s="51" t="str">
        <f>PROPER(IF(BD!AH191&lt;&gt;"",BD!AH191,"."))</f>
        <v>.</v>
      </c>
      <c r="AI191" s="51" t="str">
        <f>PROPER(IF(BD!AI191&lt;&gt;"",BD!AI191,"."))</f>
        <v>.</v>
      </c>
      <c r="AJ191" s="50" t="str">
        <f>IF(BD!AJ191&lt;&gt;"",BD!AJ191,".")</f>
        <v>.</v>
      </c>
      <c r="AK191" s="50" t="str">
        <f>IF(BD!AK191&lt;&gt;"",BD!AK191,".")</f>
        <v>.</v>
      </c>
      <c r="AL191" s="52" t="str">
        <f>IF(BD!AL191&lt;&gt;"",BD!AL191,".")</f>
        <v>.</v>
      </c>
      <c r="AM191" s="52" t="str">
        <f>IF(BD!AM191&lt;&gt;"",BD!AM191,".")</f>
        <v>.</v>
      </c>
      <c r="AN191" s="52" t="str">
        <f>IF(BD!AN191&lt;&gt;"",BD!AN191,".")</f>
        <v>.</v>
      </c>
    </row>
    <row r="192" spans="1:40" x14ac:dyDescent="0.2">
      <c r="A192" s="53" t="str">
        <f>IF(BD!A192&lt;&gt;"",BD!A192,".")</f>
        <v>.</v>
      </c>
      <c r="B192" s="46" t="str">
        <f>IF(BD!B192&lt;&gt;"",BD!B192,".")</f>
        <v>.</v>
      </c>
      <c r="C192" s="50" t="str">
        <f>IF(BD!C192&lt;&gt;"",BD!C192,".")</f>
        <v>.</v>
      </c>
      <c r="D192" s="47" t="str">
        <f>IF(BD!D192&lt;&gt;"",BD!D192,".")</f>
        <v>.</v>
      </c>
      <c r="E192" s="51" t="str">
        <f>IFERROR(VLOOKUP(BD!E192,'Tabla Códigos'!$B$6:$C$13,2,FALSE),".")</f>
        <v>.</v>
      </c>
      <c r="F192" s="51" t="str">
        <f>IFERROR(VLOOKUP(BD!F192,'Tabla Códigos'!$G$6:$H$29,2,FALSE),".")</f>
        <v>.</v>
      </c>
      <c r="G192" s="46" t="str">
        <f>IF(BD!G192&lt;&gt;"",BD!G192,".")</f>
        <v>.</v>
      </c>
      <c r="H192" s="51" t="str">
        <f>IFERROR(VLOOKUP(BD!H192,'Tabla Códigos'!$B$18:$D$59,2,FALSE),".")</f>
        <v>.</v>
      </c>
      <c r="I192" s="47" t="str">
        <f>UPPER(IF(BD!I192&lt;&gt;"",BD!I192,"."))</f>
        <v>.</v>
      </c>
      <c r="J192" s="47" t="str">
        <f>IF(BD!J192&lt;&gt;"",BD!J192,".")</f>
        <v>.</v>
      </c>
      <c r="K192" s="47" t="str">
        <f>IF(BD!K192&lt;&gt;"",BD!K192,".")</f>
        <v>.</v>
      </c>
      <c r="L192" s="47" t="str">
        <f>IF(BD!L192&lt;&gt;"",BD!L192,".")</f>
        <v>.</v>
      </c>
      <c r="M192" s="47" t="str">
        <f>IF(BD!M192&lt;&gt;"",BD!M192,".")</f>
        <v>.</v>
      </c>
      <c r="N192" s="47" t="str">
        <f>IF(BD!N192&lt;&gt;"",BD!N192,".")</f>
        <v>.</v>
      </c>
      <c r="O192" s="47" t="str">
        <f>IF(BD!O192&lt;&gt;"",BD!O192,".")</f>
        <v>.</v>
      </c>
      <c r="P192" s="47" t="str">
        <f>IF(BD!P192&lt;&gt;"",BD!P192,".")</f>
        <v>.</v>
      </c>
      <c r="Q192" s="49" t="str">
        <f>UPPER(IF(BD!Q192&lt;&gt;"",BD!Q192,"."))</f>
        <v>.</v>
      </c>
      <c r="R192" s="50" t="str">
        <f>IF(BD!R192&lt;&gt;"",BD!R192,".")</f>
        <v>.</v>
      </c>
      <c r="S192" s="50" t="str">
        <f>IF(BD!S192&lt;&gt;"",BD!S192,".")</f>
        <v>.</v>
      </c>
      <c r="T192" s="50" t="str">
        <f>IF(BD!T192&lt;&gt;"",BD!T192,".")</f>
        <v>.</v>
      </c>
      <c r="U192" s="51" t="str">
        <f>IF(BD!U192&lt;&gt;"",BD!U192,".")</f>
        <v>.</v>
      </c>
      <c r="V192" s="50" t="str">
        <f>IF(BD!V192&lt;&gt;"",BD!V192,".")</f>
        <v>.</v>
      </c>
      <c r="W192" s="50" t="str">
        <f>IF(BD!W192&lt;&gt;"",BD!W192,".")</f>
        <v>.</v>
      </c>
      <c r="X192" s="51" t="str">
        <f>IF(BD!X192&lt;&gt;"",BD!X192,".")</f>
        <v>.</v>
      </c>
      <c r="Y192" s="51" t="str">
        <f>IF(BD!Y192&lt;&gt;"",BD!Y192,".")</f>
        <v>.</v>
      </c>
      <c r="Z192" s="51" t="str">
        <f>IF(BD!Z192&lt;&gt;"",BD!Z192,".")</f>
        <v>.</v>
      </c>
      <c r="AA192" s="51" t="str">
        <f>IF(BD!AA192&lt;&gt;"",BD!AA192,".")</f>
        <v>.</v>
      </c>
      <c r="AB192" s="51" t="str">
        <f>PROPER(IF(BD!AB192&lt;&gt;"",BD!AB192,"."))</f>
        <v>.</v>
      </c>
      <c r="AC192" s="51" t="str">
        <f>PROPER(IF(BD!AC192&lt;&gt;"",BD!AC192,"."))</f>
        <v>.</v>
      </c>
      <c r="AD192" s="51" t="str">
        <f>PROPER(IF(BD!AD192&lt;&gt;"",BD!AD192,"."))</f>
        <v>.</v>
      </c>
      <c r="AE192" s="51" t="str">
        <f>PROPER(IF(BD!AE192&lt;&gt;"",BD!AE192,"."))</f>
        <v>.</v>
      </c>
      <c r="AF192" s="51" t="str">
        <f>PROPER(IF(BD!AF192&lt;&gt;"",BD!AF192,"."))</f>
        <v>.</v>
      </c>
      <c r="AG192" s="51" t="str">
        <f>PROPER(IF(BD!AG192&lt;&gt;"",BD!AG192,"."))</f>
        <v>.</v>
      </c>
      <c r="AH192" s="51" t="str">
        <f>PROPER(IF(BD!AH192&lt;&gt;"",BD!AH192,"."))</f>
        <v>.</v>
      </c>
      <c r="AI192" s="51" t="str">
        <f>PROPER(IF(BD!AI192&lt;&gt;"",BD!AI192,"."))</f>
        <v>.</v>
      </c>
      <c r="AJ192" s="50" t="str">
        <f>IF(BD!AJ192&lt;&gt;"",BD!AJ192,".")</f>
        <v>.</v>
      </c>
      <c r="AK192" s="50" t="str">
        <f>IF(BD!AK192&lt;&gt;"",BD!AK192,".")</f>
        <v>.</v>
      </c>
      <c r="AL192" s="52" t="str">
        <f>IF(BD!AL192&lt;&gt;"",BD!AL192,".")</f>
        <v>.</v>
      </c>
      <c r="AM192" s="52" t="str">
        <f>IF(BD!AM192&lt;&gt;"",BD!AM192,".")</f>
        <v>.</v>
      </c>
      <c r="AN192" s="52" t="str">
        <f>IF(BD!AN192&lt;&gt;"",BD!AN192,".")</f>
        <v>.</v>
      </c>
    </row>
    <row r="193" spans="1:40" x14ac:dyDescent="0.2">
      <c r="A193" s="53" t="str">
        <f>IF(BD!A193&lt;&gt;"",BD!A193,".")</f>
        <v>.</v>
      </c>
      <c r="B193" s="46" t="str">
        <f>IF(BD!B193&lt;&gt;"",BD!B193,".")</f>
        <v>.</v>
      </c>
      <c r="C193" s="50" t="str">
        <f>IF(BD!C193&lt;&gt;"",BD!C193,".")</f>
        <v>.</v>
      </c>
      <c r="D193" s="47" t="str">
        <f>IF(BD!D193&lt;&gt;"",BD!D193,".")</f>
        <v>.</v>
      </c>
      <c r="E193" s="51" t="str">
        <f>IFERROR(VLOOKUP(BD!E193,'Tabla Códigos'!$B$6:$C$13,2,FALSE),".")</f>
        <v>.</v>
      </c>
      <c r="F193" s="51" t="str">
        <f>IFERROR(VLOOKUP(BD!F193,'Tabla Códigos'!$G$6:$H$29,2,FALSE),".")</f>
        <v>.</v>
      </c>
      <c r="G193" s="46" t="str">
        <f>IF(BD!G193&lt;&gt;"",BD!G193,".")</f>
        <v>.</v>
      </c>
      <c r="H193" s="51" t="str">
        <f>IFERROR(VLOOKUP(BD!H193,'Tabla Códigos'!$B$18:$D$59,2,FALSE),".")</f>
        <v>.</v>
      </c>
      <c r="I193" s="47" t="str">
        <f>UPPER(IF(BD!I193&lt;&gt;"",BD!I193,"."))</f>
        <v>.</v>
      </c>
      <c r="J193" s="47" t="str">
        <f>IF(BD!J193&lt;&gt;"",BD!J193,".")</f>
        <v>.</v>
      </c>
      <c r="K193" s="47" t="str">
        <f>IF(BD!K193&lt;&gt;"",BD!K193,".")</f>
        <v>.</v>
      </c>
      <c r="L193" s="47" t="str">
        <f>IF(BD!L193&lt;&gt;"",BD!L193,".")</f>
        <v>.</v>
      </c>
      <c r="M193" s="47" t="str">
        <f>IF(BD!M193&lt;&gt;"",BD!M193,".")</f>
        <v>.</v>
      </c>
      <c r="N193" s="47" t="str">
        <f>IF(BD!N193&lt;&gt;"",BD!N193,".")</f>
        <v>.</v>
      </c>
      <c r="O193" s="47" t="str">
        <f>IF(BD!O193&lt;&gt;"",BD!O193,".")</f>
        <v>.</v>
      </c>
      <c r="P193" s="47" t="str">
        <f>IF(BD!P193&lt;&gt;"",BD!P193,".")</f>
        <v>.</v>
      </c>
      <c r="Q193" s="49" t="str">
        <f>UPPER(IF(BD!Q193&lt;&gt;"",BD!Q193,"."))</f>
        <v>.</v>
      </c>
      <c r="R193" s="50" t="str">
        <f>IF(BD!R193&lt;&gt;"",BD!R193,".")</f>
        <v>.</v>
      </c>
      <c r="S193" s="50" t="str">
        <f>IF(BD!S193&lt;&gt;"",BD!S193,".")</f>
        <v>.</v>
      </c>
      <c r="T193" s="50" t="str">
        <f>IF(BD!T193&lt;&gt;"",BD!T193,".")</f>
        <v>.</v>
      </c>
      <c r="U193" s="51" t="str">
        <f>IF(BD!U193&lt;&gt;"",BD!U193,".")</f>
        <v>.</v>
      </c>
      <c r="V193" s="50" t="str">
        <f>IF(BD!V193&lt;&gt;"",BD!V193,".")</f>
        <v>.</v>
      </c>
      <c r="W193" s="50" t="str">
        <f>IF(BD!W193&lt;&gt;"",BD!W193,".")</f>
        <v>.</v>
      </c>
      <c r="X193" s="51" t="str">
        <f>IF(BD!X193&lt;&gt;"",BD!X193,".")</f>
        <v>.</v>
      </c>
      <c r="Y193" s="51" t="str">
        <f>IF(BD!Y193&lt;&gt;"",BD!Y193,".")</f>
        <v>.</v>
      </c>
      <c r="Z193" s="51" t="str">
        <f>IF(BD!Z193&lt;&gt;"",BD!Z193,".")</f>
        <v>.</v>
      </c>
      <c r="AA193" s="51" t="str">
        <f>IF(BD!AA193&lt;&gt;"",BD!AA193,".")</f>
        <v>.</v>
      </c>
      <c r="AB193" s="51" t="str">
        <f>PROPER(IF(BD!AB193&lt;&gt;"",BD!AB193,"."))</f>
        <v>.</v>
      </c>
      <c r="AC193" s="51" t="str">
        <f>PROPER(IF(BD!AC193&lt;&gt;"",BD!AC193,"."))</f>
        <v>.</v>
      </c>
      <c r="AD193" s="51" t="str">
        <f>PROPER(IF(BD!AD193&lt;&gt;"",BD!AD193,"."))</f>
        <v>.</v>
      </c>
      <c r="AE193" s="51" t="str">
        <f>PROPER(IF(BD!AE193&lt;&gt;"",BD!AE193,"."))</f>
        <v>.</v>
      </c>
      <c r="AF193" s="51" t="str">
        <f>PROPER(IF(BD!AF193&lt;&gt;"",BD!AF193,"."))</f>
        <v>.</v>
      </c>
      <c r="AG193" s="51" t="str">
        <f>PROPER(IF(BD!AG193&lt;&gt;"",BD!AG193,"."))</f>
        <v>.</v>
      </c>
      <c r="AH193" s="51" t="str">
        <f>PROPER(IF(BD!AH193&lt;&gt;"",BD!AH193,"."))</f>
        <v>.</v>
      </c>
      <c r="AI193" s="51" t="str">
        <f>PROPER(IF(BD!AI193&lt;&gt;"",BD!AI193,"."))</f>
        <v>.</v>
      </c>
      <c r="AJ193" s="50" t="str">
        <f>IF(BD!AJ193&lt;&gt;"",BD!AJ193,".")</f>
        <v>.</v>
      </c>
      <c r="AK193" s="50" t="str">
        <f>IF(BD!AK193&lt;&gt;"",BD!AK193,".")</f>
        <v>.</v>
      </c>
      <c r="AL193" s="52" t="str">
        <f>IF(BD!AL193&lt;&gt;"",BD!AL193,".")</f>
        <v>.</v>
      </c>
      <c r="AM193" s="52" t="str">
        <f>IF(BD!AM193&lt;&gt;"",BD!AM193,".")</f>
        <v>.</v>
      </c>
      <c r="AN193" s="52" t="str">
        <f>IF(BD!AN193&lt;&gt;"",BD!AN193,".")</f>
        <v>.</v>
      </c>
    </row>
    <row r="194" spans="1:40" x14ac:dyDescent="0.2">
      <c r="A194" s="53" t="str">
        <f>IF(BD!A194&lt;&gt;"",BD!A194,".")</f>
        <v>.</v>
      </c>
      <c r="B194" s="46" t="str">
        <f>IF(BD!B194&lt;&gt;"",BD!B194,".")</f>
        <v>.</v>
      </c>
      <c r="C194" s="50" t="str">
        <f>IF(BD!C194&lt;&gt;"",BD!C194,".")</f>
        <v>.</v>
      </c>
      <c r="D194" s="47" t="str">
        <f>IF(BD!D194&lt;&gt;"",BD!D194,".")</f>
        <v>.</v>
      </c>
      <c r="E194" s="51" t="str">
        <f>IFERROR(VLOOKUP(BD!E194,'Tabla Códigos'!$B$6:$C$13,2,FALSE),".")</f>
        <v>.</v>
      </c>
      <c r="F194" s="51" t="str">
        <f>IFERROR(VLOOKUP(BD!F194,'Tabla Códigos'!$G$6:$H$29,2,FALSE),".")</f>
        <v>.</v>
      </c>
      <c r="G194" s="46" t="str">
        <f>IF(BD!G194&lt;&gt;"",BD!G194,".")</f>
        <v>.</v>
      </c>
      <c r="H194" s="51" t="str">
        <f>IFERROR(VLOOKUP(BD!H194,'Tabla Códigos'!$B$18:$D$59,2,FALSE),".")</f>
        <v>.</v>
      </c>
      <c r="I194" s="47" t="str">
        <f>UPPER(IF(BD!I194&lt;&gt;"",BD!I194,"."))</f>
        <v>.</v>
      </c>
      <c r="J194" s="47" t="str">
        <f>IF(BD!J194&lt;&gt;"",BD!J194,".")</f>
        <v>.</v>
      </c>
      <c r="K194" s="47" t="str">
        <f>IF(BD!K194&lt;&gt;"",BD!K194,".")</f>
        <v>.</v>
      </c>
      <c r="L194" s="47" t="str">
        <f>IF(BD!L194&lt;&gt;"",BD!L194,".")</f>
        <v>.</v>
      </c>
      <c r="M194" s="47" t="str">
        <f>IF(BD!M194&lt;&gt;"",BD!M194,".")</f>
        <v>.</v>
      </c>
      <c r="N194" s="47" t="str">
        <f>IF(BD!N194&lt;&gt;"",BD!N194,".")</f>
        <v>.</v>
      </c>
      <c r="O194" s="47" t="str">
        <f>IF(BD!O194&lt;&gt;"",BD!O194,".")</f>
        <v>.</v>
      </c>
      <c r="P194" s="47" t="str">
        <f>IF(BD!P194&lt;&gt;"",BD!P194,".")</f>
        <v>.</v>
      </c>
      <c r="Q194" s="49" t="str">
        <f>UPPER(IF(BD!Q194&lt;&gt;"",BD!Q194,"."))</f>
        <v>.</v>
      </c>
      <c r="R194" s="50" t="str">
        <f>IF(BD!R194&lt;&gt;"",BD!R194,".")</f>
        <v>.</v>
      </c>
      <c r="S194" s="50" t="str">
        <f>IF(BD!S194&lt;&gt;"",BD!S194,".")</f>
        <v>.</v>
      </c>
      <c r="T194" s="50" t="str">
        <f>IF(BD!T194&lt;&gt;"",BD!T194,".")</f>
        <v>.</v>
      </c>
      <c r="U194" s="51" t="str">
        <f>IF(BD!U194&lt;&gt;"",BD!U194,".")</f>
        <v>.</v>
      </c>
      <c r="V194" s="50" t="str">
        <f>IF(BD!V194&lt;&gt;"",BD!V194,".")</f>
        <v>.</v>
      </c>
      <c r="W194" s="50" t="str">
        <f>IF(BD!W194&lt;&gt;"",BD!W194,".")</f>
        <v>.</v>
      </c>
      <c r="X194" s="51" t="str">
        <f>IF(BD!X194&lt;&gt;"",BD!X194,".")</f>
        <v>.</v>
      </c>
      <c r="Y194" s="51" t="str">
        <f>IF(BD!Y194&lt;&gt;"",BD!Y194,".")</f>
        <v>.</v>
      </c>
      <c r="Z194" s="51" t="str">
        <f>IF(BD!Z194&lt;&gt;"",BD!Z194,".")</f>
        <v>.</v>
      </c>
      <c r="AA194" s="51" t="str">
        <f>IF(BD!AA194&lt;&gt;"",BD!AA194,".")</f>
        <v>.</v>
      </c>
      <c r="AB194" s="51" t="str">
        <f>PROPER(IF(BD!AB194&lt;&gt;"",BD!AB194,"."))</f>
        <v>.</v>
      </c>
      <c r="AC194" s="51" t="str">
        <f>PROPER(IF(BD!AC194&lt;&gt;"",BD!AC194,"."))</f>
        <v>.</v>
      </c>
      <c r="AD194" s="51" t="str">
        <f>PROPER(IF(BD!AD194&lt;&gt;"",BD!AD194,"."))</f>
        <v>.</v>
      </c>
      <c r="AE194" s="51" t="str">
        <f>PROPER(IF(BD!AE194&lt;&gt;"",BD!AE194,"."))</f>
        <v>.</v>
      </c>
      <c r="AF194" s="51" t="str">
        <f>PROPER(IF(BD!AF194&lt;&gt;"",BD!AF194,"."))</f>
        <v>.</v>
      </c>
      <c r="AG194" s="51" t="str">
        <f>PROPER(IF(BD!AG194&lt;&gt;"",BD!AG194,"."))</f>
        <v>.</v>
      </c>
      <c r="AH194" s="51" t="str">
        <f>PROPER(IF(BD!AH194&lt;&gt;"",BD!AH194,"."))</f>
        <v>.</v>
      </c>
      <c r="AI194" s="51" t="str">
        <f>PROPER(IF(BD!AI194&lt;&gt;"",BD!AI194,"."))</f>
        <v>.</v>
      </c>
      <c r="AJ194" s="50" t="str">
        <f>IF(BD!AJ194&lt;&gt;"",BD!AJ194,".")</f>
        <v>.</v>
      </c>
      <c r="AK194" s="50" t="str">
        <f>IF(BD!AK194&lt;&gt;"",BD!AK194,".")</f>
        <v>.</v>
      </c>
      <c r="AL194" s="52" t="str">
        <f>IF(BD!AL194&lt;&gt;"",BD!AL194,".")</f>
        <v>.</v>
      </c>
      <c r="AM194" s="52" t="str">
        <f>IF(BD!AM194&lt;&gt;"",BD!AM194,".")</f>
        <v>.</v>
      </c>
      <c r="AN194" s="52" t="str">
        <f>IF(BD!AN194&lt;&gt;"",BD!AN194,".")</f>
        <v>.</v>
      </c>
    </row>
    <row r="195" spans="1:40" x14ac:dyDescent="0.2">
      <c r="A195" s="53" t="str">
        <f>IF(BD!A195&lt;&gt;"",BD!A195,".")</f>
        <v>.</v>
      </c>
      <c r="B195" s="46" t="str">
        <f>IF(BD!B195&lt;&gt;"",BD!B195,".")</f>
        <v>.</v>
      </c>
      <c r="C195" s="50" t="str">
        <f>IF(BD!C195&lt;&gt;"",BD!C195,".")</f>
        <v>.</v>
      </c>
      <c r="D195" s="47" t="str">
        <f>IF(BD!D195&lt;&gt;"",BD!D195,".")</f>
        <v>.</v>
      </c>
      <c r="E195" s="51" t="str">
        <f>IFERROR(VLOOKUP(BD!E195,'Tabla Códigos'!$B$6:$C$13,2,FALSE),".")</f>
        <v>.</v>
      </c>
      <c r="F195" s="51" t="str">
        <f>IFERROR(VLOOKUP(BD!F195,'Tabla Códigos'!$G$6:$H$29,2,FALSE),".")</f>
        <v>.</v>
      </c>
      <c r="G195" s="46" t="str">
        <f>IF(BD!G195&lt;&gt;"",BD!G195,".")</f>
        <v>.</v>
      </c>
      <c r="H195" s="51" t="str">
        <f>IFERROR(VLOOKUP(BD!H195,'Tabla Códigos'!$B$18:$D$59,2,FALSE),".")</f>
        <v>.</v>
      </c>
      <c r="I195" s="47" t="str">
        <f>UPPER(IF(BD!I195&lt;&gt;"",BD!I195,"."))</f>
        <v>.</v>
      </c>
      <c r="J195" s="47" t="str">
        <f>IF(BD!J195&lt;&gt;"",BD!J195,".")</f>
        <v>.</v>
      </c>
      <c r="K195" s="47" t="str">
        <f>IF(BD!K195&lt;&gt;"",BD!K195,".")</f>
        <v>.</v>
      </c>
      <c r="L195" s="47" t="str">
        <f>IF(BD!L195&lt;&gt;"",BD!L195,".")</f>
        <v>.</v>
      </c>
      <c r="M195" s="47" t="str">
        <f>IF(BD!M195&lt;&gt;"",BD!M195,".")</f>
        <v>.</v>
      </c>
      <c r="N195" s="47" t="str">
        <f>IF(BD!N195&lt;&gt;"",BD!N195,".")</f>
        <v>.</v>
      </c>
      <c r="O195" s="47" t="str">
        <f>IF(BD!O195&lt;&gt;"",BD!O195,".")</f>
        <v>.</v>
      </c>
      <c r="P195" s="47" t="str">
        <f>IF(BD!P195&lt;&gt;"",BD!P195,".")</f>
        <v>.</v>
      </c>
      <c r="Q195" s="49" t="str">
        <f>UPPER(IF(BD!Q195&lt;&gt;"",BD!Q195,"."))</f>
        <v>.</v>
      </c>
      <c r="R195" s="50" t="str">
        <f>IF(BD!R195&lt;&gt;"",BD!R195,".")</f>
        <v>.</v>
      </c>
      <c r="S195" s="50" t="str">
        <f>IF(BD!S195&lt;&gt;"",BD!S195,".")</f>
        <v>.</v>
      </c>
      <c r="T195" s="50" t="str">
        <f>IF(BD!T195&lt;&gt;"",BD!T195,".")</f>
        <v>.</v>
      </c>
      <c r="U195" s="51" t="str">
        <f>IF(BD!U195&lt;&gt;"",BD!U195,".")</f>
        <v>.</v>
      </c>
      <c r="V195" s="50" t="str">
        <f>IF(BD!V195&lt;&gt;"",BD!V195,".")</f>
        <v>.</v>
      </c>
      <c r="W195" s="50" t="str">
        <f>IF(BD!W195&lt;&gt;"",BD!W195,".")</f>
        <v>.</v>
      </c>
      <c r="X195" s="51" t="str">
        <f>IF(BD!X195&lt;&gt;"",BD!X195,".")</f>
        <v>.</v>
      </c>
      <c r="Y195" s="51" t="str">
        <f>IF(BD!Y195&lt;&gt;"",BD!Y195,".")</f>
        <v>.</v>
      </c>
      <c r="Z195" s="51" t="str">
        <f>IF(BD!Z195&lt;&gt;"",BD!Z195,".")</f>
        <v>.</v>
      </c>
      <c r="AA195" s="51" t="str">
        <f>IF(BD!AA195&lt;&gt;"",BD!AA195,".")</f>
        <v>.</v>
      </c>
      <c r="AB195" s="51" t="str">
        <f>PROPER(IF(BD!AB195&lt;&gt;"",BD!AB195,"."))</f>
        <v>.</v>
      </c>
      <c r="AC195" s="51" t="str">
        <f>PROPER(IF(BD!AC195&lt;&gt;"",BD!AC195,"."))</f>
        <v>.</v>
      </c>
      <c r="AD195" s="51" t="str">
        <f>PROPER(IF(BD!AD195&lt;&gt;"",BD!AD195,"."))</f>
        <v>.</v>
      </c>
      <c r="AE195" s="51" t="str">
        <f>PROPER(IF(BD!AE195&lt;&gt;"",BD!AE195,"."))</f>
        <v>.</v>
      </c>
      <c r="AF195" s="51" t="str">
        <f>PROPER(IF(BD!AF195&lt;&gt;"",BD!AF195,"."))</f>
        <v>.</v>
      </c>
      <c r="AG195" s="51" t="str">
        <f>PROPER(IF(BD!AG195&lt;&gt;"",BD!AG195,"."))</f>
        <v>.</v>
      </c>
      <c r="AH195" s="51" t="str">
        <f>PROPER(IF(BD!AH195&lt;&gt;"",BD!AH195,"."))</f>
        <v>.</v>
      </c>
      <c r="AI195" s="51" t="str">
        <f>PROPER(IF(BD!AI195&lt;&gt;"",BD!AI195,"."))</f>
        <v>.</v>
      </c>
      <c r="AJ195" s="50" t="str">
        <f>IF(BD!AJ195&lt;&gt;"",BD!AJ195,".")</f>
        <v>.</v>
      </c>
      <c r="AK195" s="50" t="str">
        <f>IF(BD!AK195&lt;&gt;"",BD!AK195,".")</f>
        <v>.</v>
      </c>
      <c r="AL195" s="52" t="str">
        <f>IF(BD!AL195&lt;&gt;"",BD!AL195,".")</f>
        <v>.</v>
      </c>
      <c r="AM195" s="52" t="str">
        <f>IF(BD!AM195&lt;&gt;"",BD!AM195,".")</f>
        <v>.</v>
      </c>
      <c r="AN195" s="52" t="str">
        <f>IF(BD!AN195&lt;&gt;"",BD!AN195,".")</f>
        <v>.</v>
      </c>
    </row>
    <row r="196" spans="1:40" x14ac:dyDescent="0.2">
      <c r="A196" s="53" t="str">
        <f>IF(BD!A196&lt;&gt;"",BD!A196,".")</f>
        <v>.</v>
      </c>
      <c r="B196" s="46" t="str">
        <f>IF(BD!B196&lt;&gt;"",BD!B196,".")</f>
        <v>.</v>
      </c>
      <c r="C196" s="50" t="str">
        <f>IF(BD!C196&lt;&gt;"",BD!C196,".")</f>
        <v>.</v>
      </c>
      <c r="D196" s="47" t="str">
        <f>IF(BD!D196&lt;&gt;"",BD!D196,".")</f>
        <v>.</v>
      </c>
      <c r="E196" s="51" t="str">
        <f>IFERROR(VLOOKUP(BD!E196,'Tabla Códigos'!$B$6:$C$13,2,FALSE),".")</f>
        <v>.</v>
      </c>
      <c r="F196" s="51" t="str">
        <f>IFERROR(VLOOKUP(BD!F196,'Tabla Códigos'!$G$6:$H$29,2,FALSE),".")</f>
        <v>.</v>
      </c>
      <c r="G196" s="46" t="str">
        <f>IF(BD!G196&lt;&gt;"",BD!G196,".")</f>
        <v>.</v>
      </c>
      <c r="H196" s="51" t="str">
        <f>IFERROR(VLOOKUP(BD!H196,'Tabla Códigos'!$B$18:$D$59,2,FALSE),".")</f>
        <v>.</v>
      </c>
      <c r="I196" s="47" t="str">
        <f>UPPER(IF(BD!I196&lt;&gt;"",BD!I196,"."))</f>
        <v>.</v>
      </c>
      <c r="J196" s="47" t="str">
        <f>IF(BD!J196&lt;&gt;"",BD!J196,".")</f>
        <v>.</v>
      </c>
      <c r="K196" s="47" t="str">
        <f>IF(BD!K196&lt;&gt;"",BD!K196,".")</f>
        <v>.</v>
      </c>
      <c r="L196" s="47" t="str">
        <f>IF(BD!L196&lt;&gt;"",BD!L196,".")</f>
        <v>.</v>
      </c>
      <c r="M196" s="47" t="str">
        <f>IF(BD!M196&lt;&gt;"",BD!M196,".")</f>
        <v>.</v>
      </c>
      <c r="N196" s="47" t="str">
        <f>IF(BD!N196&lt;&gt;"",BD!N196,".")</f>
        <v>.</v>
      </c>
      <c r="O196" s="47" t="str">
        <f>IF(BD!O196&lt;&gt;"",BD!O196,".")</f>
        <v>.</v>
      </c>
      <c r="P196" s="47" t="str">
        <f>IF(BD!P196&lt;&gt;"",BD!P196,".")</f>
        <v>.</v>
      </c>
      <c r="Q196" s="49" t="str">
        <f>UPPER(IF(BD!Q196&lt;&gt;"",BD!Q196,"."))</f>
        <v>.</v>
      </c>
      <c r="R196" s="50" t="str">
        <f>IF(BD!R196&lt;&gt;"",BD!R196,".")</f>
        <v>.</v>
      </c>
      <c r="S196" s="50" t="str">
        <f>IF(BD!S196&lt;&gt;"",BD!S196,".")</f>
        <v>.</v>
      </c>
      <c r="T196" s="50" t="str">
        <f>IF(BD!T196&lt;&gt;"",BD!T196,".")</f>
        <v>.</v>
      </c>
      <c r="U196" s="51" t="str">
        <f>IF(BD!U196&lt;&gt;"",BD!U196,".")</f>
        <v>.</v>
      </c>
      <c r="V196" s="50" t="str">
        <f>IF(BD!V196&lt;&gt;"",BD!V196,".")</f>
        <v>.</v>
      </c>
      <c r="W196" s="50" t="str">
        <f>IF(BD!W196&lt;&gt;"",BD!W196,".")</f>
        <v>.</v>
      </c>
      <c r="X196" s="51" t="str">
        <f>IF(BD!X196&lt;&gt;"",BD!X196,".")</f>
        <v>.</v>
      </c>
      <c r="Y196" s="51" t="str">
        <f>IF(BD!Y196&lt;&gt;"",BD!Y196,".")</f>
        <v>.</v>
      </c>
      <c r="Z196" s="51" t="str">
        <f>IF(BD!Z196&lt;&gt;"",BD!Z196,".")</f>
        <v>.</v>
      </c>
      <c r="AA196" s="51" t="str">
        <f>IF(BD!AA196&lt;&gt;"",BD!AA196,".")</f>
        <v>.</v>
      </c>
      <c r="AB196" s="51" t="str">
        <f>PROPER(IF(BD!AB196&lt;&gt;"",BD!AB196,"."))</f>
        <v>.</v>
      </c>
      <c r="AC196" s="51" t="str">
        <f>PROPER(IF(BD!AC196&lt;&gt;"",BD!AC196,"."))</f>
        <v>.</v>
      </c>
      <c r="AD196" s="51" t="str">
        <f>PROPER(IF(BD!AD196&lt;&gt;"",BD!AD196,"."))</f>
        <v>.</v>
      </c>
      <c r="AE196" s="51" t="str">
        <f>PROPER(IF(BD!AE196&lt;&gt;"",BD!AE196,"."))</f>
        <v>.</v>
      </c>
      <c r="AF196" s="51" t="str">
        <f>PROPER(IF(BD!AF196&lt;&gt;"",BD!AF196,"."))</f>
        <v>.</v>
      </c>
      <c r="AG196" s="51" t="str">
        <f>PROPER(IF(BD!AG196&lt;&gt;"",BD!AG196,"."))</f>
        <v>.</v>
      </c>
      <c r="AH196" s="51" t="str">
        <f>PROPER(IF(BD!AH196&lt;&gt;"",BD!AH196,"."))</f>
        <v>.</v>
      </c>
      <c r="AI196" s="51" t="str">
        <f>PROPER(IF(BD!AI196&lt;&gt;"",BD!AI196,"."))</f>
        <v>.</v>
      </c>
      <c r="AJ196" s="50" t="str">
        <f>IF(BD!AJ196&lt;&gt;"",BD!AJ196,".")</f>
        <v>.</v>
      </c>
      <c r="AK196" s="50" t="str">
        <f>IF(BD!AK196&lt;&gt;"",BD!AK196,".")</f>
        <v>.</v>
      </c>
      <c r="AL196" s="52" t="str">
        <f>IF(BD!AL196&lt;&gt;"",BD!AL196,".")</f>
        <v>.</v>
      </c>
      <c r="AM196" s="52" t="str">
        <f>IF(BD!AM196&lt;&gt;"",BD!AM196,".")</f>
        <v>.</v>
      </c>
      <c r="AN196" s="52" t="str">
        <f>IF(BD!AN196&lt;&gt;"",BD!AN196,".")</f>
        <v>.</v>
      </c>
    </row>
    <row r="197" spans="1:40" x14ac:dyDescent="0.2">
      <c r="A197" s="53" t="str">
        <f>IF(BD!A197&lt;&gt;"",BD!A197,".")</f>
        <v>.</v>
      </c>
      <c r="B197" s="46" t="str">
        <f>IF(BD!B197&lt;&gt;"",BD!B197,".")</f>
        <v>.</v>
      </c>
      <c r="C197" s="50" t="str">
        <f>IF(BD!C197&lt;&gt;"",BD!C197,".")</f>
        <v>.</v>
      </c>
      <c r="D197" s="47" t="str">
        <f>IF(BD!D197&lt;&gt;"",BD!D197,".")</f>
        <v>.</v>
      </c>
      <c r="E197" s="51" t="str">
        <f>IFERROR(VLOOKUP(BD!E197,'Tabla Códigos'!$B$6:$C$13,2,FALSE),".")</f>
        <v>.</v>
      </c>
      <c r="F197" s="51" t="str">
        <f>IFERROR(VLOOKUP(BD!F197,'Tabla Códigos'!$G$6:$H$29,2,FALSE),".")</f>
        <v>.</v>
      </c>
      <c r="G197" s="46" t="str">
        <f>IF(BD!G197&lt;&gt;"",BD!G197,".")</f>
        <v>.</v>
      </c>
      <c r="H197" s="51" t="str">
        <f>IFERROR(VLOOKUP(BD!H197,'Tabla Códigos'!$B$18:$D$59,2,FALSE),".")</f>
        <v>.</v>
      </c>
      <c r="I197" s="47" t="str">
        <f>UPPER(IF(BD!I197&lt;&gt;"",BD!I197,"."))</f>
        <v>.</v>
      </c>
      <c r="J197" s="47" t="str">
        <f>IF(BD!J197&lt;&gt;"",BD!J197,".")</f>
        <v>.</v>
      </c>
      <c r="K197" s="47" t="str">
        <f>IF(BD!K197&lt;&gt;"",BD!K197,".")</f>
        <v>.</v>
      </c>
      <c r="L197" s="47" t="str">
        <f>IF(BD!L197&lt;&gt;"",BD!L197,".")</f>
        <v>.</v>
      </c>
      <c r="M197" s="47" t="str">
        <f>IF(BD!M197&lt;&gt;"",BD!M197,".")</f>
        <v>.</v>
      </c>
      <c r="N197" s="47" t="str">
        <f>IF(BD!N197&lt;&gt;"",BD!N197,".")</f>
        <v>.</v>
      </c>
      <c r="O197" s="47" t="str">
        <f>IF(BD!O197&lt;&gt;"",BD!O197,".")</f>
        <v>.</v>
      </c>
      <c r="P197" s="47" t="str">
        <f>IF(BD!P197&lt;&gt;"",BD!P197,".")</f>
        <v>.</v>
      </c>
      <c r="Q197" s="49" t="str">
        <f>UPPER(IF(BD!Q197&lt;&gt;"",BD!Q197,"."))</f>
        <v>.</v>
      </c>
      <c r="R197" s="50" t="str">
        <f>IF(BD!R197&lt;&gt;"",BD!R197,".")</f>
        <v>.</v>
      </c>
      <c r="S197" s="50" t="str">
        <f>IF(BD!S197&lt;&gt;"",BD!S197,".")</f>
        <v>.</v>
      </c>
      <c r="T197" s="50" t="str">
        <f>IF(BD!T197&lt;&gt;"",BD!T197,".")</f>
        <v>.</v>
      </c>
      <c r="U197" s="51" t="str">
        <f>IF(BD!U197&lt;&gt;"",BD!U197,".")</f>
        <v>.</v>
      </c>
      <c r="V197" s="50" t="str">
        <f>IF(BD!V197&lt;&gt;"",BD!V197,".")</f>
        <v>.</v>
      </c>
      <c r="W197" s="50" t="str">
        <f>IF(BD!W197&lt;&gt;"",BD!W197,".")</f>
        <v>.</v>
      </c>
      <c r="X197" s="51" t="str">
        <f>IF(BD!X197&lt;&gt;"",BD!X197,".")</f>
        <v>.</v>
      </c>
      <c r="Y197" s="51" t="str">
        <f>IF(BD!Y197&lt;&gt;"",BD!Y197,".")</f>
        <v>.</v>
      </c>
      <c r="Z197" s="51" t="str">
        <f>IF(BD!Z197&lt;&gt;"",BD!Z197,".")</f>
        <v>.</v>
      </c>
      <c r="AA197" s="51" t="str">
        <f>IF(BD!AA197&lt;&gt;"",BD!AA197,".")</f>
        <v>.</v>
      </c>
      <c r="AB197" s="51" t="str">
        <f>PROPER(IF(BD!AB197&lt;&gt;"",BD!AB197,"."))</f>
        <v>.</v>
      </c>
      <c r="AC197" s="51" t="str">
        <f>PROPER(IF(BD!AC197&lt;&gt;"",BD!AC197,"."))</f>
        <v>.</v>
      </c>
      <c r="AD197" s="51" t="str">
        <f>PROPER(IF(BD!AD197&lt;&gt;"",BD!AD197,"."))</f>
        <v>.</v>
      </c>
      <c r="AE197" s="51" t="str">
        <f>PROPER(IF(BD!AE197&lt;&gt;"",BD!AE197,"."))</f>
        <v>.</v>
      </c>
      <c r="AF197" s="51" t="str">
        <f>PROPER(IF(BD!AF197&lt;&gt;"",BD!AF197,"."))</f>
        <v>.</v>
      </c>
      <c r="AG197" s="51" t="str">
        <f>PROPER(IF(BD!AG197&lt;&gt;"",BD!AG197,"."))</f>
        <v>.</v>
      </c>
      <c r="AH197" s="51" t="str">
        <f>PROPER(IF(BD!AH197&lt;&gt;"",BD!AH197,"."))</f>
        <v>.</v>
      </c>
      <c r="AI197" s="51" t="str">
        <f>PROPER(IF(BD!AI197&lt;&gt;"",BD!AI197,"."))</f>
        <v>.</v>
      </c>
      <c r="AJ197" s="50" t="str">
        <f>IF(BD!AJ197&lt;&gt;"",BD!AJ197,".")</f>
        <v>.</v>
      </c>
      <c r="AK197" s="50" t="str">
        <f>IF(BD!AK197&lt;&gt;"",BD!AK197,".")</f>
        <v>.</v>
      </c>
      <c r="AL197" s="52" t="str">
        <f>IF(BD!AL197&lt;&gt;"",BD!AL197,".")</f>
        <v>.</v>
      </c>
      <c r="AM197" s="52" t="str">
        <f>IF(BD!AM197&lt;&gt;"",BD!AM197,".")</f>
        <v>.</v>
      </c>
      <c r="AN197" s="52" t="str">
        <f>IF(BD!AN197&lt;&gt;"",BD!AN197,".")</f>
        <v>.</v>
      </c>
    </row>
    <row r="198" spans="1:40" x14ac:dyDescent="0.2">
      <c r="A198" s="53" t="str">
        <f>IF(BD!A198&lt;&gt;"",BD!A198,".")</f>
        <v>.</v>
      </c>
      <c r="B198" s="46" t="str">
        <f>IF(BD!B198&lt;&gt;"",BD!B198,".")</f>
        <v>.</v>
      </c>
      <c r="C198" s="50" t="str">
        <f>IF(BD!C198&lt;&gt;"",BD!C198,".")</f>
        <v>.</v>
      </c>
      <c r="D198" s="47" t="str">
        <f>IF(BD!D198&lt;&gt;"",BD!D198,".")</f>
        <v>.</v>
      </c>
      <c r="E198" s="51" t="str">
        <f>IFERROR(VLOOKUP(BD!E198,'Tabla Códigos'!$B$6:$C$13,2,FALSE),".")</f>
        <v>.</v>
      </c>
      <c r="F198" s="51" t="str">
        <f>IFERROR(VLOOKUP(BD!F198,'Tabla Códigos'!$G$6:$H$29,2,FALSE),".")</f>
        <v>.</v>
      </c>
      <c r="G198" s="46" t="str">
        <f>IF(BD!G198&lt;&gt;"",BD!G198,".")</f>
        <v>.</v>
      </c>
      <c r="H198" s="51" t="str">
        <f>IFERROR(VLOOKUP(BD!H198,'Tabla Códigos'!$B$18:$D$59,2,FALSE),".")</f>
        <v>.</v>
      </c>
      <c r="I198" s="47" t="str">
        <f>UPPER(IF(BD!I198&lt;&gt;"",BD!I198,"."))</f>
        <v>.</v>
      </c>
      <c r="J198" s="47" t="str">
        <f>IF(BD!J198&lt;&gt;"",BD!J198,".")</f>
        <v>.</v>
      </c>
      <c r="K198" s="47" t="str">
        <f>IF(BD!K198&lt;&gt;"",BD!K198,".")</f>
        <v>.</v>
      </c>
      <c r="L198" s="47" t="str">
        <f>IF(BD!L198&lt;&gt;"",BD!L198,".")</f>
        <v>.</v>
      </c>
      <c r="M198" s="47" t="str">
        <f>IF(BD!M198&lt;&gt;"",BD!M198,".")</f>
        <v>.</v>
      </c>
      <c r="N198" s="47" t="str">
        <f>IF(BD!N198&lt;&gt;"",BD!N198,".")</f>
        <v>.</v>
      </c>
      <c r="O198" s="47" t="str">
        <f>IF(BD!O198&lt;&gt;"",BD!O198,".")</f>
        <v>.</v>
      </c>
      <c r="P198" s="47" t="str">
        <f>IF(BD!P198&lt;&gt;"",BD!P198,".")</f>
        <v>.</v>
      </c>
      <c r="Q198" s="49" t="str">
        <f>UPPER(IF(BD!Q198&lt;&gt;"",BD!Q198,"."))</f>
        <v>.</v>
      </c>
      <c r="R198" s="50" t="str">
        <f>IF(BD!R198&lt;&gt;"",BD!R198,".")</f>
        <v>.</v>
      </c>
      <c r="S198" s="50" t="str">
        <f>IF(BD!S198&lt;&gt;"",BD!S198,".")</f>
        <v>.</v>
      </c>
      <c r="T198" s="50" t="str">
        <f>IF(BD!T198&lt;&gt;"",BD!T198,".")</f>
        <v>.</v>
      </c>
      <c r="U198" s="51" t="str">
        <f>IF(BD!U198&lt;&gt;"",BD!U198,".")</f>
        <v>.</v>
      </c>
      <c r="V198" s="50" t="str">
        <f>IF(BD!V198&lt;&gt;"",BD!V198,".")</f>
        <v>.</v>
      </c>
      <c r="W198" s="50" t="str">
        <f>IF(BD!W198&lt;&gt;"",BD!W198,".")</f>
        <v>.</v>
      </c>
      <c r="X198" s="51" t="str">
        <f>IF(BD!X198&lt;&gt;"",BD!X198,".")</f>
        <v>.</v>
      </c>
      <c r="Y198" s="51" t="str">
        <f>IF(BD!Y198&lt;&gt;"",BD!Y198,".")</f>
        <v>.</v>
      </c>
      <c r="Z198" s="51" t="str">
        <f>IF(BD!Z198&lt;&gt;"",BD!Z198,".")</f>
        <v>.</v>
      </c>
      <c r="AA198" s="51" t="str">
        <f>IF(BD!AA198&lt;&gt;"",BD!AA198,".")</f>
        <v>.</v>
      </c>
      <c r="AB198" s="51" t="str">
        <f>PROPER(IF(BD!AB198&lt;&gt;"",BD!AB198,"."))</f>
        <v>.</v>
      </c>
      <c r="AC198" s="51" t="str">
        <f>PROPER(IF(BD!AC198&lt;&gt;"",BD!AC198,"."))</f>
        <v>.</v>
      </c>
      <c r="AD198" s="51" t="str">
        <f>PROPER(IF(BD!AD198&lt;&gt;"",BD!AD198,"."))</f>
        <v>.</v>
      </c>
      <c r="AE198" s="51" t="str">
        <f>PROPER(IF(BD!AE198&lt;&gt;"",BD!AE198,"."))</f>
        <v>.</v>
      </c>
      <c r="AF198" s="51" t="str">
        <f>PROPER(IF(BD!AF198&lt;&gt;"",BD!AF198,"."))</f>
        <v>.</v>
      </c>
      <c r="AG198" s="51" t="str">
        <f>PROPER(IF(BD!AG198&lt;&gt;"",BD!AG198,"."))</f>
        <v>.</v>
      </c>
      <c r="AH198" s="51" t="str">
        <f>PROPER(IF(BD!AH198&lt;&gt;"",BD!AH198,"."))</f>
        <v>.</v>
      </c>
      <c r="AI198" s="51" t="str">
        <f>PROPER(IF(BD!AI198&lt;&gt;"",BD!AI198,"."))</f>
        <v>.</v>
      </c>
      <c r="AJ198" s="50" t="str">
        <f>IF(BD!AJ198&lt;&gt;"",BD!AJ198,".")</f>
        <v>.</v>
      </c>
      <c r="AK198" s="50" t="str">
        <f>IF(BD!AK198&lt;&gt;"",BD!AK198,".")</f>
        <v>.</v>
      </c>
      <c r="AL198" s="52" t="str">
        <f>IF(BD!AL198&lt;&gt;"",BD!AL198,".")</f>
        <v>.</v>
      </c>
      <c r="AM198" s="52" t="str">
        <f>IF(BD!AM198&lt;&gt;"",BD!AM198,".")</f>
        <v>.</v>
      </c>
      <c r="AN198" s="52" t="str">
        <f>IF(BD!AN198&lt;&gt;"",BD!AN198,".")</f>
        <v>.</v>
      </c>
    </row>
    <row r="199" spans="1:40" x14ac:dyDescent="0.2">
      <c r="A199" s="53" t="str">
        <f>IF(BD!A199&lt;&gt;"",BD!A199,".")</f>
        <v>.</v>
      </c>
      <c r="B199" s="46" t="str">
        <f>IF(BD!B199&lt;&gt;"",BD!B199,".")</f>
        <v>.</v>
      </c>
      <c r="C199" s="50" t="str">
        <f>IF(BD!C199&lt;&gt;"",BD!C199,".")</f>
        <v>.</v>
      </c>
      <c r="D199" s="47" t="str">
        <f>IF(BD!D199&lt;&gt;"",BD!D199,".")</f>
        <v>.</v>
      </c>
      <c r="E199" s="51" t="str">
        <f>IFERROR(VLOOKUP(BD!E199,'Tabla Códigos'!$B$6:$C$13,2,FALSE),".")</f>
        <v>.</v>
      </c>
      <c r="F199" s="51" t="str">
        <f>IFERROR(VLOOKUP(BD!F199,'Tabla Códigos'!$G$6:$H$29,2,FALSE),".")</f>
        <v>.</v>
      </c>
      <c r="G199" s="46" t="str">
        <f>IF(BD!G199&lt;&gt;"",BD!G199,".")</f>
        <v>.</v>
      </c>
      <c r="H199" s="51" t="str">
        <f>IFERROR(VLOOKUP(BD!H199,'Tabla Códigos'!$B$18:$D$59,2,FALSE),".")</f>
        <v>.</v>
      </c>
      <c r="I199" s="47" t="str">
        <f>UPPER(IF(BD!I199&lt;&gt;"",BD!I199,"."))</f>
        <v>.</v>
      </c>
      <c r="J199" s="47" t="str">
        <f>IF(BD!J199&lt;&gt;"",BD!J199,".")</f>
        <v>.</v>
      </c>
      <c r="K199" s="47" t="str">
        <f>IF(BD!K199&lt;&gt;"",BD!K199,".")</f>
        <v>.</v>
      </c>
      <c r="L199" s="47" t="str">
        <f>IF(BD!L199&lt;&gt;"",BD!L199,".")</f>
        <v>.</v>
      </c>
      <c r="M199" s="47" t="str">
        <f>IF(BD!M199&lt;&gt;"",BD!M199,".")</f>
        <v>.</v>
      </c>
      <c r="N199" s="47" t="str">
        <f>IF(BD!N199&lt;&gt;"",BD!N199,".")</f>
        <v>.</v>
      </c>
      <c r="O199" s="47" t="str">
        <f>IF(BD!O199&lt;&gt;"",BD!O199,".")</f>
        <v>.</v>
      </c>
      <c r="P199" s="47" t="str">
        <f>IF(BD!P199&lt;&gt;"",BD!P199,".")</f>
        <v>.</v>
      </c>
      <c r="Q199" s="49" t="str">
        <f>UPPER(IF(BD!Q199&lt;&gt;"",BD!Q199,"."))</f>
        <v>.</v>
      </c>
      <c r="R199" s="50" t="str">
        <f>IF(BD!R199&lt;&gt;"",BD!R199,".")</f>
        <v>.</v>
      </c>
      <c r="S199" s="50" t="str">
        <f>IF(BD!S199&lt;&gt;"",BD!S199,".")</f>
        <v>.</v>
      </c>
      <c r="T199" s="50" t="str">
        <f>IF(BD!T199&lt;&gt;"",BD!T199,".")</f>
        <v>.</v>
      </c>
      <c r="U199" s="51" t="str">
        <f>IF(BD!U199&lt;&gt;"",BD!U199,".")</f>
        <v>.</v>
      </c>
      <c r="V199" s="50" t="str">
        <f>IF(BD!V199&lt;&gt;"",BD!V199,".")</f>
        <v>.</v>
      </c>
      <c r="W199" s="50" t="str">
        <f>IF(BD!W199&lt;&gt;"",BD!W199,".")</f>
        <v>.</v>
      </c>
      <c r="X199" s="51" t="str">
        <f>IF(BD!X199&lt;&gt;"",BD!X199,".")</f>
        <v>.</v>
      </c>
      <c r="Y199" s="51" t="str">
        <f>IF(BD!Y199&lt;&gt;"",BD!Y199,".")</f>
        <v>.</v>
      </c>
      <c r="Z199" s="51" t="str">
        <f>IF(BD!Z199&lt;&gt;"",BD!Z199,".")</f>
        <v>.</v>
      </c>
      <c r="AA199" s="51" t="str">
        <f>IF(BD!AA199&lt;&gt;"",BD!AA199,".")</f>
        <v>.</v>
      </c>
      <c r="AB199" s="51" t="str">
        <f>PROPER(IF(BD!AB199&lt;&gt;"",BD!AB199,"."))</f>
        <v>.</v>
      </c>
      <c r="AC199" s="51" t="str">
        <f>PROPER(IF(BD!AC199&lt;&gt;"",BD!AC199,"."))</f>
        <v>.</v>
      </c>
      <c r="AD199" s="51" t="str">
        <f>PROPER(IF(BD!AD199&lt;&gt;"",BD!AD199,"."))</f>
        <v>.</v>
      </c>
      <c r="AE199" s="51" t="str">
        <f>PROPER(IF(BD!AE199&lt;&gt;"",BD!AE199,"."))</f>
        <v>.</v>
      </c>
      <c r="AF199" s="51" t="str">
        <f>PROPER(IF(BD!AF199&lt;&gt;"",BD!AF199,"."))</f>
        <v>.</v>
      </c>
      <c r="AG199" s="51" t="str">
        <f>PROPER(IF(BD!AG199&lt;&gt;"",BD!AG199,"."))</f>
        <v>.</v>
      </c>
      <c r="AH199" s="51" t="str">
        <f>PROPER(IF(BD!AH199&lt;&gt;"",BD!AH199,"."))</f>
        <v>.</v>
      </c>
      <c r="AI199" s="51" t="str">
        <f>PROPER(IF(BD!AI199&lt;&gt;"",BD!AI199,"."))</f>
        <v>.</v>
      </c>
      <c r="AJ199" s="50" t="str">
        <f>IF(BD!AJ199&lt;&gt;"",BD!AJ199,".")</f>
        <v>.</v>
      </c>
      <c r="AK199" s="50" t="str">
        <f>IF(BD!AK199&lt;&gt;"",BD!AK199,".")</f>
        <v>.</v>
      </c>
      <c r="AL199" s="52" t="str">
        <f>IF(BD!AL199&lt;&gt;"",BD!AL199,".")</f>
        <v>.</v>
      </c>
      <c r="AM199" s="52" t="str">
        <f>IF(BD!AM199&lt;&gt;"",BD!AM199,".")</f>
        <v>.</v>
      </c>
      <c r="AN199" s="52" t="str">
        <f>IF(BD!AN199&lt;&gt;"",BD!AN199,".")</f>
        <v>.</v>
      </c>
    </row>
    <row r="200" spans="1:40" x14ac:dyDescent="0.2">
      <c r="A200" s="53" t="str">
        <f>IF(BD!A200&lt;&gt;"",BD!A200,".")</f>
        <v>.</v>
      </c>
      <c r="B200" s="46" t="str">
        <f>IF(BD!B200&lt;&gt;"",BD!B200,".")</f>
        <v>.</v>
      </c>
      <c r="C200" s="50" t="str">
        <f>IF(BD!C200&lt;&gt;"",BD!C200,".")</f>
        <v>.</v>
      </c>
      <c r="D200" s="47" t="str">
        <f>IF(BD!D200&lt;&gt;"",BD!D200,".")</f>
        <v>.</v>
      </c>
      <c r="E200" s="51" t="str">
        <f>IFERROR(VLOOKUP(BD!E200,'Tabla Códigos'!$B$6:$C$13,2,FALSE),".")</f>
        <v>.</v>
      </c>
      <c r="F200" s="51" t="str">
        <f>IFERROR(VLOOKUP(BD!F200,'Tabla Códigos'!$G$6:$H$29,2,FALSE),".")</f>
        <v>.</v>
      </c>
      <c r="G200" s="46" t="str">
        <f>IF(BD!G200&lt;&gt;"",BD!G200,".")</f>
        <v>.</v>
      </c>
      <c r="H200" s="51" t="str">
        <f>IFERROR(VLOOKUP(BD!H200,'Tabla Códigos'!$B$18:$D$59,2,FALSE),".")</f>
        <v>.</v>
      </c>
      <c r="I200" s="47" t="str">
        <f>UPPER(IF(BD!I200&lt;&gt;"",BD!I200,"."))</f>
        <v>.</v>
      </c>
      <c r="J200" s="47" t="str">
        <f>IF(BD!J200&lt;&gt;"",BD!J200,".")</f>
        <v>.</v>
      </c>
      <c r="K200" s="47" t="str">
        <f>IF(BD!K200&lt;&gt;"",BD!K200,".")</f>
        <v>.</v>
      </c>
      <c r="L200" s="47" t="str">
        <f>IF(BD!L200&lt;&gt;"",BD!L200,".")</f>
        <v>.</v>
      </c>
      <c r="M200" s="47" t="str">
        <f>IF(BD!M200&lt;&gt;"",BD!M200,".")</f>
        <v>.</v>
      </c>
      <c r="N200" s="47" t="str">
        <f>IF(BD!N200&lt;&gt;"",BD!N200,".")</f>
        <v>.</v>
      </c>
      <c r="O200" s="47" t="str">
        <f>IF(BD!O200&lt;&gt;"",BD!O200,".")</f>
        <v>.</v>
      </c>
      <c r="P200" s="47" t="str">
        <f>IF(BD!P200&lt;&gt;"",BD!P200,".")</f>
        <v>.</v>
      </c>
      <c r="Q200" s="49" t="str">
        <f>UPPER(IF(BD!Q200&lt;&gt;"",BD!Q200,"."))</f>
        <v>.</v>
      </c>
      <c r="R200" s="50" t="str">
        <f>IF(BD!R200&lt;&gt;"",BD!R200,".")</f>
        <v>.</v>
      </c>
      <c r="S200" s="50" t="str">
        <f>IF(BD!S200&lt;&gt;"",BD!S200,".")</f>
        <v>.</v>
      </c>
      <c r="T200" s="50" t="str">
        <f>IF(BD!T200&lt;&gt;"",BD!T200,".")</f>
        <v>.</v>
      </c>
      <c r="U200" s="51" t="str">
        <f>IF(BD!U200&lt;&gt;"",BD!U200,".")</f>
        <v>.</v>
      </c>
      <c r="V200" s="50" t="str">
        <f>IF(BD!V200&lt;&gt;"",BD!V200,".")</f>
        <v>.</v>
      </c>
      <c r="W200" s="50" t="str">
        <f>IF(BD!W200&lt;&gt;"",BD!W200,".")</f>
        <v>.</v>
      </c>
      <c r="X200" s="51" t="str">
        <f>IF(BD!X200&lt;&gt;"",BD!X200,".")</f>
        <v>.</v>
      </c>
      <c r="Y200" s="51" t="str">
        <f>IF(BD!Y200&lt;&gt;"",BD!Y200,".")</f>
        <v>.</v>
      </c>
      <c r="Z200" s="51" t="str">
        <f>IF(BD!Z200&lt;&gt;"",BD!Z200,".")</f>
        <v>.</v>
      </c>
      <c r="AA200" s="51" t="str">
        <f>IF(BD!AA200&lt;&gt;"",BD!AA200,".")</f>
        <v>.</v>
      </c>
      <c r="AB200" s="51" t="str">
        <f>PROPER(IF(BD!AB200&lt;&gt;"",BD!AB200,"."))</f>
        <v>.</v>
      </c>
      <c r="AC200" s="51" t="str">
        <f>PROPER(IF(BD!AC200&lt;&gt;"",BD!AC200,"."))</f>
        <v>.</v>
      </c>
      <c r="AD200" s="51" t="str">
        <f>PROPER(IF(BD!AD200&lt;&gt;"",BD!AD200,"."))</f>
        <v>.</v>
      </c>
      <c r="AE200" s="51" t="str">
        <f>PROPER(IF(BD!AE200&lt;&gt;"",BD!AE200,"."))</f>
        <v>.</v>
      </c>
      <c r="AF200" s="51" t="str">
        <f>PROPER(IF(BD!AF200&lt;&gt;"",BD!AF200,"."))</f>
        <v>.</v>
      </c>
      <c r="AG200" s="51" t="str">
        <f>PROPER(IF(BD!AG200&lt;&gt;"",BD!AG200,"."))</f>
        <v>.</v>
      </c>
      <c r="AH200" s="51" t="str">
        <f>PROPER(IF(BD!AH200&lt;&gt;"",BD!AH200,"."))</f>
        <v>.</v>
      </c>
      <c r="AI200" s="51" t="str">
        <f>PROPER(IF(BD!AI200&lt;&gt;"",BD!AI200,"."))</f>
        <v>.</v>
      </c>
      <c r="AJ200" s="50" t="str">
        <f>IF(BD!AJ200&lt;&gt;"",BD!AJ200,".")</f>
        <v>.</v>
      </c>
      <c r="AK200" s="50" t="str">
        <f>IF(BD!AK200&lt;&gt;"",BD!AK200,".")</f>
        <v>.</v>
      </c>
      <c r="AL200" s="52" t="str">
        <f>IF(BD!AL200&lt;&gt;"",BD!AL200,".")</f>
        <v>.</v>
      </c>
      <c r="AM200" s="52" t="str">
        <f>IF(BD!AM200&lt;&gt;"",BD!AM200,".")</f>
        <v>.</v>
      </c>
      <c r="AN200" s="52" t="str">
        <f>IF(BD!AN200&lt;&gt;"",BD!AN200,".")</f>
        <v>.</v>
      </c>
    </row>
    <row r="201" spans="1:40" x14ac:dyDescent="0.2">
      <c r="A201" s="53" t="str">
        <f>IF(BD!A201&lt;&gt;"",BD!A201,".")</f>
        <v>.</v>
      </c>
      <c r="B201" s="46" t="str">
        <f>IF(BD!B201&lt;&gt;"",BD!B201,".")</f>
        <v>.</v>
      </c>
      <c r="C201" s="50" t="str">
        <f>IF(BD!C201&lt;&gt;"",BD!C201,".")</f>
        <v>.</v>
      </c>
      <c r="D201" s="47" t="str">
        <f>IF(BD!D201&lt;&gt;"",BD!D201,".")</f>
        <v>.</v>
      </c>
      <c r="E201" s="51" t="str">
        <f>IFERROR(VLOOKUP(BD!E201,'Tabla Códigos'!$B$6:$C$13,2,FALSE),".")</f>
        <v>.</v>
      </c>
      <c r="F201" s="51" t="str">
        <f>IFERROR(VLOOKUP(BD!F201,'Tabla Códigos'!$G$6:$H$29,2,FALSE),".")</f>
        <v>.</v>
      </c>
      <c r="G201" s="46" t="str">
        <f>IF(BD!G201&lt;&gt;"",BD!G201,".")</f>
        <v>.</v>
      </c>
      <c r="H201" s="51" t="str">
        <f>IFERROR(VLOOKUP(BD!H201,'Tabla Códigos'!$B$18:$D$59,2,FALSE),".")</f>
        <v>.</v>
      </c>
      <c r="I201" s="47" t="str">
        <f>UPPER(IF(BD!I201&lt;&gt;"",BD!I201,"."))</f>
        <v>.</v>
      </c>
      <c r="J201" s="47" t="str">
        <f>IF(BD!J201&lt;&gt;"",BD!J201,".")</f>
        <v>.</v>
      </c>
      <c r="K201" s="47" t="str">
        <f>IF(BD!K201&lt;&gt;"",BD!K201,".")</f>
        <v>.</v>
      </c>
      <c r="L201" s="47" t="str">
        <f>IF(BD!L201&lt;&gt;"",BD!L201,".")</f>
        <v>.</v>
      </c>
      <c r="M201" s="47" t="str">
        <f>IF(BD!M201&lt;&gt;"",BD!M201,".")</f>
        <v>.</v>
      </c>
      <c r="N201" s="47" t="str">
        <f>IF(BD!N201&lt;&gt;"",BD!N201,".")</f>
        <v>.</v>
      </c>
      <c r="O201" s="47" t="str">
        <f>IF(BD!O201&lt;&gt;"",BD!O201,".")</f>
        <v>.</v>
      </c>
      <c r="P201" s="47" t="str">
        <f>IF(BD!P201&lt;&gt;"",BD!P201,".")</f>
        <v>.</v>
      </c>
      <c r="Q201" s="49" t="str">
        <f>UPPER(IF(BD!Q201&lt;&gt;"",BD!Q201,"."))</f>
        <v>.</v>
      </c>
      <c r="R201" s="50" t="str">
        <f>IF(BD!R201&lt;&gt;"",BD!R201,".")</f>
        <v>.</v>
      </c>
      <c r="S201" s="50" t="str">
        <f>IF(BD!S201&lt;&gt;"",BD!S201,".")</f>
        <v>.</v>
      </c>
      <c r="T201" s="50" t="str">
        <f>IF(BD!T201&lt;&gt;"",BD!T201,".")</f>
        <v>.</v>
      </c>
      <c r="U201" s="51" t="str">
        <f>IF(BD!U201&lt;&gt;"",BD!U201,".")</f>
        <v>.</v>
      </c>
      <c r="V201" s="50" t="str">
        <f>IF(BD!V201&lt;&gt;"",BD!V201,".")</f>
        <v>.</v>
      </c>
      <c r="W201" s="50" t="str">
        <f>IF(BD!W201&lt;&gt;"",BD!W201,".")</f>
        <v>.</v>
      </c>
      <c r="X201" s="51" t="str">
        <f>IF(BD!X201&lt;&gt;"",BD!X201,".")</f>
        <v>.</v>
      </c>
      <c r="Y201" s="51" t="str">
        <f>IF(BD!Y201&lt;&gt;"",BD!Y201,".")</f>
        <v>.</v>
      </c>
      <c r="Z201" s="51" t="str">
        <f>IF(BD!Z201&lt;&gt;"",BD!Z201,".")</f>
        <v>.</v>
      </c>
      <c r="AA201" s="51" t="str">
        <f>IF(BD!AA201&lt;&gt;"",BD!AA201,".")</f>
        <v>.</v>
      </c>
      <c r="AB201" s="51" t="str">
        <f>PROPER(IF(BD!AB201&lt;&gt;"",BD!AB201,"."))</f>
        <v>.</v>
      </c>
      <c r="AC201" s="51" t="str">
        <f>PROPER(IF(BD!AC201&lt;&gt;"",BD!AC201,"."))</f>
        <v>.</v>
      </c>
      <c r="AD201" s="51" t="str">
        <f>PROPER(IF(BD!AD201&lt;&gt;"",BD!AD201,"."))</f>
        <v>.</v>
      </c>
      <c r="AE201" s="51" t="str">
        <f>PROPER(IF(BD!AE201&lt;&gt;"",BD!AE201,"."))</f>
        <v>.</v>
      </c>
      <c r="AF201" s="51" t="str">
        <f>PROPER(IF(BD!AF201&lt;&gt;"",BD!AF201,"."))</f>
        <v>.</v>
      </c>
      <c r="AG201" s="51" t="str">
        <f>PROPER(IF(BD!AG201&lt;&gt;"",BD!AG201,"."))</f>
        <v>.</v>
      </c>
      <c r="AH201" s="51" t="str">
        <f>PROPER(IF(BD!AH201&lt;&gt;"",BD!AH201,"."))</f>
        <v>.</v>
      </c>
      <c r="AI201" s="51" t="str">
        <f>PROPER(IF(BD!AI201&lt;&gt;"",BD!AI201,"."))</f>
        <v>.</v>
      </c>
      <c r="AJ201" s="50" t="str">
        <f>IF(BD!AJ201&lt;&gt;"",BD!AJ201,".")</f>
        <v>.</v>
      </c>
      <c r="AK201" s="50" t="str">
        <f>IF(BD!AK201&lt;&gt;"",BD!AK201,".")</f>
        <v>.</v>
      </c>
      <c r="AL201" s="52" t="str">
        <f>IF(BD!AL201&lt;&gt;"",BD!AL201,".")</f>
        <v>.</v>
      </c>
      <c r="AM201" s="52" t="str">
        <f>IF(BD!AM201&lt;&gt;"",BD!AM201,".")</f>
        <v>.</v>
      </c>
      <c r="AN201" s="52" t="str">
        <f>IF(BD!AN201&lt;&gt;"",BD!AN201,".")</f>
        <v>.</v>
      </c>
    </row>
    <row r="202" spans="1:40" x14ac:dyDescent="0.2">
      <c r="A202" s="53" t="str">
        <f>IF(BD!A202&lt;&gt;"",BD!A202,".")</f>
        <v>.</v>
      </c>
      <c r="B202" s="46" t="str">
        <f>IF(BD!B202&lt;&gt;"",BD!B202,".")</f>
        <v>.</v>
      </c>
      <c r="C202" s="50" t="str">
        <f>IF(BD!C202&lt;&gt;"",BD!C202,".")</f>
        <v>.</v>
      </c>
      <c r="D202" s="47" t="str">
        <f>IF(BD!D202&lt;&gt;"",BD!D202,".")</f>
        <v>.</v>
      </c>
      <c r="E202" s="51" t="str">
        <f>IFERROR(VLOOKUP(BD!E202,'Tabla Códigos'!$B$6:$C$13,2,FALSE),".")</f>
        <v>.</v>
      </c>
      <c r="F202" s="51" t="str">
        <f>IFERROR(VLOOKUP(BD!F202,'Tabla Códigos'!$G$6:$H$29,2,FALSE),".")</f>
        <v>.</v>
      </c>
      <c r="G202" s="46" t="str">
        <f>IF(BD!G202&lt;&gt;"",BD!G202,".")</f>
        <v>.</v>
      </c>
      <c r="H202" s="51" t="str">
        <f>IFERROR(VLOOKUP(BD!H202,'Tabla Códigos'!$B$18:$D$59,2,FALSE),".")</f>
        <v>.</v>
      </c>
      <c r="I202" s="47" t="str">
        <f>UPPER(IF(BD!I202&lt;&gt;"",BD!I202,"."))</f>
        <v>.</v>
      </c>
      <c r="J202" s="47" t="str">
        <f>IF(BD!J202&lt;&gt;"",BD!J202,".")</f>
        <v>.</v>
      </c>
      <c r="K202" s="47" t="str">
        <f>IF(BD!K202&lt;&gt;"",BD!K202,".")</f>
        <v>.</v>
      </c>
      <c r="L202" s="47" t="str">
        <f>IF(BD!L202&lt;&gt;"",BD!L202,".")</f>
        <v>.</v>
      </c>
      <c r="M202" s="47" t="str">
        <f>IF(BD!M202&lt;&gt;"",BD!M202,".")</f>
        <v>.</v>
      </c>
      <c r="N202" s="47" t="str">
        <f>IF(BD!N202&lt;&gt;"",BD!N202,".")</f>
        <v>.</v>
      </c>
      <c r="O202" s="47" t="str">
        <f>IF(BD!O202&lt;&gt;"",BD!O202,".")</f>
        <v>.</v>
      </c>
      <c r="P202" s="47" t="str">
        <f>IF(BD!P202&lt;&gt;"",BD!P202,".")</f>
        <v>.</v>
      </c>
      <c r="Q202" s="49" t="str">
        <f>UPPER(IF(BD!Q202&lt;&gt;"",BD!Q202,"."))</f>
        <v>.</v>
      </c>
      <c r="R202" s="50" t="str">
        <f>IF(BD!R202&lt;&gt;"",BD!R202,".")</f>
        <v>.</v>
      </c>
      <c r="S202" s="50" t="str">
        <f>IF(BD!S202&lt;&gt;"",BD!S202,".")</f>
        <v>.</v>
      </c>
      <c r="T202" s="50" t="str">
        <f>IF(BD!T202&lt;&gt;"",BD!T202,".")</f>
        <v>.</v>
      </c>
      <c r="U202" s="51" t="str">
        <f>IF(BD!U202&lt;&gt;"",BD!U202,".")</f>
        <v>.</v>
      </c>
      <c r="V202" s="50" t="str">
        <f>IF(BD!V202&lt;&gt;"",BD!V202,".")</f>
        <v>.</v>
      </c>
      <c r="W202" s="50" t="str">
        <f>IF(BD!W202&lt;&gt;"",BD!W202,".")</f>
        <v>.</v>
      </c>
      <c r="X202" s="51" t="str">
        <f>IF(BD!X202&lt;&gt;"",BD!X202,".")</f>
        <v>.</v>
      </c>
      <c r="Y202" s="51" t="str">
        <f>IF(BD!Y202&lt;&gt;"",BD!Y202,".")</f>
        <v>.</v>
      </c>
      <c r="Z202" s="51" t="str">
        <f>IF(BD!Z202&lt;&gt;"",BD!Z202,".")</f>
        <v>.</v>
      </c>
      <c r="AA202" s="51" t="str">
        <f>IF(BD!AA202&lt;&gt;"",BD!AA202,".")</f>
        <v>.</v>
      </c>
      <c r="AB202" s="51" t="str">
        <f>PROPER(IF(BD!AB202&lt;&gt;"",BD!AB202,"."))</f>
        <v>.</v>
      </c>
      <c r="AC202" s="51" t="str">
        <f>PROPER(IF(BD!AC202&lt;&gt;"",BD!AC202,"."))</f>
        <v>.</v>
      </c>
      <c r="AD202" s="51" t="str">
        <f>PROPER(IF(BD!AD202&lt;&gt;"",BD!AD202,"."))</f>
        <v>.</v>
      </c>
      <c r="AE202" s="51" t="str">
        <f>PROPER(IF(BD!AE202&lt;&gt;"",BD!AE202,"."))</f>
        <v>.</v>
      </c>
      <c r="AF202" s="51" t="str">
        <f>PROPER(IF(BD!AF202&lt;&gt;"",BD!AF202,"."))</f>
        <v>.</v>
      </c>
      <c r="AG202" s="51" t="str">
        <f>PROPER(IF(BD!AG202&lt;&gt;"",BD!AG202,"."))</f>
        <v>.</v>
      </c>
      <c r="AH202" s="51" t="str">
        <f>PROPER(IF(BD!AH202&lt;&gt;"",BD!AH202,"."))</f>
        <v>.</v>
      </c>
      <c r="AI202" s="51" t="str">
        <f>PROPER(IF(BD!AI202&lt;&gt;"",BD!AI202,"."))</f>
        <v>.</v>
      </c>
      <c r="AJ202" s="50" t="str">
        <f>IF(BD!AJ202&lt;&gt;"",BD!AJ202,".")</f>
        <v>.</v>
      </c>
      <c r="AK202" s="50" t="str">
        <f>IF(BD!AK202&lt;&gt;"",BD!AK202,".")</f>
        <v>.</v>
      </c>
      <c r="AL202" s="52" t="str">
        <f>IF(BD!AL202&lt;&gt;"",BD!AL202,".")</f>
        <v>.</v>
      </c>
      <c r="AM202" s="52" t="str">
        <f>IF(BD!AM202&lt;&gt;"",BD!AM202,".")</f>
        <v>.</v>
      </c>
      <c r="AN202" s="52" t="str">
        <f>IF(BD!AN202&lt;&gt;"",BD!AN202,".")</f>
        <v>.</v>
      </c>
    </row>
    <row r="203" spans="1:40" x14ac:dyDescent="0.2">
      <c r="A203" s="53" t="str">
        <f>IF(BD!A203&lt;&gt;"",BD!A203,".")</f>
        <v>.</v>
      </c>
      <c r="B203" s="46" t="str">
        <f>IF(BD!B203&lt;&gt;"",BD!B203,".")</f>
        <v>.</v>
      </c>
      <c r="C203" s="50" t="str">
        <f>IF(BD!C203&lt;&gt;"",BD!C203,".")</f>
        <v>.</v>
      </c>
      <c r="D203" s="47" t="str">
        <f>IF(BD!D203&lt;&gt;"",BD!D203,".")</f>
        <v>.</v>
      </c>
      <c r="E203" s="51" t="str">
        <f>IFERROR(VLOOKUP(BD!E203,'Tabla Códigos'!$B$6:$C$13,2,FALSE),".")</f>
        <v>.</v>
      </c>
      <c r="F203" s="51" t="str">
        <f>IFERROR(VLOOKUP(BD!F203,'Tabla Códigos'!$G$6:$H$29,2,FALSE),".")</f>
        <v>.</v>
      </c>
      <c r="G203" s="46" t="str">
        <f>IF(BD!G203&lt;&gt;"",BD!G203,".")</f>
        <v>.</v>
      </c>
      <c r="H203" s="51" t="str">
        <f>IFERROR(VLOOKUP(BD!H203,'Tabla Códigos'!$B$18:$D$59,2,FALSE),".")</f>
        <v>.</v>
      </c>
      <c r="I203" s="47" t="str">
        <f>UPPER(IF(BD!I203&lt;&gt;"",BD!I203,"."))</f>
        <v>.</v>
      </c>
      <c r="J203" s="47" t="str">
        <f>IF(BD!J203&lt;&gt;"",BD!J203,".")</f>
        <v>.</v>
      </c>
      <c r="K203" s="47" t="str">
        <f>IF(BD!K203&lt;&gt;"",BD!K203,".")</f>
        <v>.</v>
      </c>
      <c r="L203" s="47" t="str">
        <f>IF(BD!L203&lt;&gt;"",BD!L203,".")</f>
        <v>.</v>
      </c>
      <c r="M203" s="47" t="str">
        <f>IF(BD!M203&lt;&gt;"",BD!M203,".")</f>
        <v>.</v>
      </c>
      <c r="N203" s="47" t="str">
        <f>IF(BD!N203&lt;&gt;"",BD!N203,".")</f>
        <v>.</v>
      </c>
      <c r="O203" s="47" t="str">
        <f>IF(BD!O203&lt;&gt;"",BD!O203,".")</f>
        <v>.</v>
      </c>
      <c r="P203" s="47" t="str">
        <f>IF(BD!P203&lt;&gt;"",BD!P203,".")</f>
        <v>.</v>
      </c>
      <c r="Q203" s="49" t="str">
        <f>UPPER(IF(BD!Q203&lt;&gt;"",BD!Q203,"."))</f>
        <v>.</v>
      </c>
      <c r="R203" s="50" t="str">
        <f>IF(BD!R203&lt;&gt;"",BD!R203,".")</f>
        <v>.</v>
      </c>
      <c r="S203" s="50" t="str">
        <f>IF(BD!S203&lt;&gt;"",BD!S203,".")</f>
        <v>.</v>
      </c>
      <c r="T203" s="50" t="str">
        <f>IF(BD!T203&lt;&gt;"",BD!T203,".")</f>
        <v>.</v>
      </c>
      <c r="U203" s="51" t="str">
        <f>IF(BD!U203&lt;&gt;"",BD!U203,".")</f>
        <v>.</v>
      </c>
      <c r="V203" s="50" t="str">
        <f>IF(BD!V203&lt;&gt;"",BD!V203,".")</f>
        <v>.</v>
      </c>
      <c r="W203" s="50" t="str">
        <f>IF(BD!W203&lt;&gt;"",BD!W203,".")</f>
        <v>.</v>
      </c>
      <c r="X203" s="51" t="str">
        <f>IF(BD!X203&lt;&gt;"",BD!X203,".")</f>
        <v>.</v>
      </c>
      <c r="Y203" s="51" t="str">
        <f>IF(BD!Y203&lt;&gt;"",BD!Y203,".")</f>
        <v>.</v>
      </c>
      <c r="Z203" s="51" t="str">
        <f>IF(BD!Z203&lt;&gt;"",BD!Z203,".")</f>
        <v>.</v>
      </c>
      <c r="AA203" s="51" t="str">
        <f>IF(BD!AA203&lt;&gt;"",BD!AA203,".")</f>
        <v>.</v>
      </c>
      <c r="AB203" s="51" t="str">
        <f>PROPER(IF(BD!AB203&lt;&gt;"",BD!AB203,"."))</f>
        <v>.</v>
      </c>
      <c r="AC203" s="51" t="str">
        <f>PROPER(IF(BD!AC203&lt;&gt;"",BD!AC203,"."))</f>
        <v>.</v>
      </c>
      <c r="AD203" s="51" t="str">
        <f>PROPER(IF(BD!AD203&lt;&gt;"",BD!AD203,"."))</f>
        <v>.</v>
      </c>
      <c r="AE203" s="51" t="str">
        <f>PROPER(IF(BD!AE203&lt;&gt;"",BD!AE203,"."))</f>
        <v>.</v>
      </c>
      <c r="AF203" s="51" t="str">
        <f>PROPER(IF(BD!AF203&lt;&gt;"",BD!AF203,"."))</f>
        <v>.</v>
      </c>
      <c r="AG203" s="51" t="str">
        <f>PROPER(IF(BD!AG203&lt;&gt;"",BD!AG203,"."))</f>
        <v>.</v>
      </c>
      <c r="AH203" s="51" t="str">
        <f>PROPER(IF(BD!AH203&lt;&gt;"",BD!AH203,"."))</f>
        <v>.</v>
      </c>
      <c r="AI203" s="51" t="str">
        <f>PROPER(IF(BD!AI203&lt;&gt;"",BD!AI203,"."))</f>
        <v>.</v>
      </c>
      <c r="AJ203" s="50" t="str">
        <f>IF(BD!AJ203&lt;&gt;"",BD!AJ203,".")</f>
        <v>.</v>
      </c>
      <c r="AK203" s="50" t="str">
        <f>IF(BD!AK203&lt;&gt;"",BD!AK203,".")</f>
        <v>.</v>
      </c>
      <c r="AL203" s="52" t="str">
        <f>IF(BD!AL203&lt;&gt;"",BD!AL203,".")</f>
        <v>.</v>
      </c>
      <c r="AM203" s="52" t="str">
        <f>IF(BD!AM203&lt;&gt;"",BD!AM203,".")</f>
        <v>.</v>
      </c>
      <c r="AN203" s="52" t="str">
        <f>IF(BD!AN203&lt;&gt;"",BD!AN203,".")</f>
        <v>.</v>
      </c>
    </row>
    <row r="204" spans="1:40" x14ac:dyDescent="0.2">
      <c r="A204" s="53" t="str">
        <f>IF(BD!A204&lt;&gt;"",BD!A204,".")</f>
        <v>.</v>
      </c>
      <c r="B204" s="46" t="str">
        <f>IF(BD!B204&lt;&gt;"",BD!B204,".")</f>
        <v>.</v>
      </c>
      <c r="C204" s="50" t="str">
        <f>IF(BD!C204&lt;&gt;"",BD!C204,".")</f>
        <v>.</v>
      </c>
      <c r="D204" s="47" t="str">
        <f>IF(BD!D204&lt;&gt;"",BD!D204,".")</f>
        <v>.</v>
      </c>
      <c r="E204" s="51" t="str">
        <f>IFERROR(VLOOKUP(BD!E204,'Tabla Códigos'!$B$6:$C$13,2,FALSE),".")</f>
        <v>.</v>
      </c>
      <c r="F204" s="51" t="str">
        <f>IFERROR(VLOOKUP(BD!F204,'Tabla Códigos'!$G$6:$H$29,2,FALSE),".")</f>
        <v>.</v>
      </c>
      <c r="G204" s="46" t="str">
        <f>IF(BD!G204&lt;&gt;"",BD!G204,".")</f>
        <v>.</v>
      </c>
      <c r="H204" s="51" t="str">
        <f>IFERROR(VLOOKUP(BD!H204,'Tabla Códigos'!$B$18:$D$59,2,FALSE),".")</f>
        <v>.</v>
      </c>
      <c r="I204" s="47" t="str">
        <f>UPPER(IF(BD!I204&lt;&gt;"",BD!I204,"."))</f>
        <v>.</v>
      </c>
      <c r="J204" s="47" t="str">
        <f>IF(BD!J204&lt;&gt;"",BD!J204,".")</f>
        <v>.</v>
      </c>
      <c r="K204" s="47" t="str">
        <f>IF(BD!K204&lt;&gt;"",BD!K204,".")</f>
        <v>.</v>
      </c>
      <c r="L204" s="47" t="str">
        <f>IF(BD!L204&lt;&gt;"",BD!L204,".")</f>
        <v>.</v>
      </c>
      <c r="M204" s="47" t="str">
        <f>IF(BD!M204&lt;&gt;"",BD!M204,".")</f>
        <v>.</v>
      </c>
      <c r="N204" s="47" t="str">
        <f>IF(BD!N204&lt;&gt;"",BD!N204,".")</f>
        <v>.</v>
      </c>
      <c r="O204" s="47" t="str">
        <f>IF(BD!O204&lt;&gt;"",BD!O204,".")</f>
        <v>.</v>
      </c>
      <c r="P204" s="47" t="str">
        <f>IF(BD!P204&lt;&gt;"",BD!P204,".")</f>
        <v>.</v>
      </c>
      <c r="Q204" s="49" t="str">
        <f>UPPER(IF(BD!Q204&lt;&gt;"",BD!Q204,"."))</f>
        <v>.</v>
      </c>
      <c r="R204" s="50" t="str">
        <f>IF(BD!R204&lt;&gt;"",BD!R204,".")</f>
        <v>.</v>
      </c>
      <c r="S204" s="50" t="str">
        <f>IF(BD!S204&lt;&gt;"",BD!S204,".")</f>
        <v>.</v>
      </c>
      <c r="T204" s="50" t="str">
        <f>IF(BD!T204&lt;&gt;"",BD!T204,".")</f>
        <v>.</v>
      </c>
      <c r="U204" s="51" t="str">
        <f>IF(BD!U204&lt;&gt;"",BD!U204,".")</f>
        <v>.</v>
      </c>
      <c r="V204" s="50" t="str">
        <f>IF(BD!V204&lt;&gt;"",BD!V204,".")</f>
        <v>.</v>
      </c>
      <c r="W204" s="50" t="str">
        <f>IF(BD!W204&lt;&gt;"",BD!W204,".")</f>
        <v>.</v>
      </c>
      <c r="X204" s="51" t="str">
        <f>IF(BD!X204&lt;&gt;"",BD!X204,".")</f>
        <v>.</v>
      </c>
      <c r="Y204" s="51" t="str">
        <f>IF(BD!Y204&lt;&gt;"",BD!Y204,".")</f>
        <v>.</v>
      </c>
      <c r="Z204" s="51" t="str">
        <f>IF(BD!Z204&lt;&gt;"",BD!Z204,".")</f>
        <v>.</v>
      </c>
      <c r="AA204" s="51" t="str">
        <f>IF(BD!AA204&lt;&gt;"",BD!AA204,".")</f>
        <v>.</v>
      </c>
      <c r="AB204" s="51" t="str">
        <f>PROPER(IF(BD!AB204&lt;&gt;"",BD!AB204,"."))</f>
        <v>.</v>
      </c>
      <c r="AC204" s="51" t="str">
        <f>PROPER(IF(BD!AC204&lt;&gt;"",BD!AC204,"."))</f>
        <v>.</v>
      </c>
      <c r="AD204" s="51" t="str">
        <f>PROPER(IF(BD!AD204&lt;&gt;"",BD!AD204,"."))</f>
        <v>.</v>
      </c>
      <c r="AE204" s="51" t="str">
        <f>PROPER(IF(BD!AE204&lt;&gt;"",BD!AE204,"."))</f>
        <v>.</v>
      </c>
      <c r="AF204" s="51" t="str">
        <f>PROPER(IF(BD!AF204&lt;&gt;"",BD!AF204,"."))</f>
        <v>.</v>
      </c>
      <c r="AG204" s="51" t="str">
        <f>PROPER(IF(BD!AG204&lt;&gt;"",BD!AG204,"."))</f>
        <v>.</v>
      </c>
      <c r="AH204" s="51" t="str">
        <f>PROPER(IF(BD!AH204&lt;&gt;"",BD!AH204,"."))</f>
        <v>.</v>
      </c>
      <c r="AI204" s="51" t="str">
        <f>PROPER(IF(BD!AI204&lt;&gt;"",BD!AI204,"."))</f>
        <v>.</v>
      </c>
      <c r="AJ204" s="50" t="str">
        <f>IF(BD!AJ204&lt;&gt;"",BD!AJ204,".")</f>
        <v>.</v>
      </c>
      <c r="AK204" s="50" t="str">
        <f>IF(BD!AK204&lt;&gt;"",BD!AK204,".")</f>
        <v>.</v>
      </c>
      <c r="AL204" s="52" t="str">
        <f>IF(BD!AL204&lt;&gt;"",BD!AL204,".")</f>
        <v>.</v>
      </c>
      <c r="AM204" s="52" t="str">
        <f>IF(BD!AM204&lt;&gt;"",BD!AM204,".")</f>
        <v>.</v>
      </c>
      <c r="AN204" s="52" t="str">
        <f>IF(BD!AN204&lt;&gt;"",BD!AN204,".")</f>
        <v>.</v>
      </c>
    </row>
    <row r="205" spans="1:40" x14ac:dyDescent="0.2">
      <c r="A205" s="53" t="str">
        <f>IF(BD!A205&lt;&gt;"",BD!A205,".")</f>
        <v>.</v>
      </c>
      <c r="B205" s="46" t="str">
        <f>IF(BD!B205&lt;&gt;"",BD!B205,".")</f>
        <v>.</v>
      </c>
      <c r="C205" s="50" t="str">
        <f>IF(BD!C205&lt;&gt;"",BD!C205,".")</f>
        <v>.</v>
      </c>
      <c r="D205" s="47" t="str">
        <f>IF(BD!D205&lt;&gt;"",BD!D205,".")</f>
        <v>.</v>
      </c>
      <c r="E205" s="51" t="str">
        <f>IFERROR(VLOOKUP(BD!E205,'Tabla Códigos'!$B$6:$C$13,2,FALSE),".")</f>
        <v>.</v>
      </c>
      <c r="F205" s="51" t="str">
        <f>IFERROR(VLOOKUP(BD!F205,'Tabla Códigos'!$G$6:$H$29,2,FALSE),".")</f>
        <v>.</v>
      </c>
      <c r="G205" s="46" t="str">
        <f>IF(BD!G205&lt;&gt;"",BD!G205,".")</f>
        <v>.</v>
      </c>
      <c r="H205" s="51" t="str">
        <f>IFERROR(VLOOKUP(BD!H205,'Tabla Códigos'!$B$18:$D$59,2,FALSE),".")</f>
        <v>.</v>
      </c>
      <c r="I205" s="47" t="str">
        <f>UPPER(IF(BD!I205&lt;&gt;"",BD!I205,"."))</f>
        <v>.</v>
      </c>
      <c r="J205" s="47" t="str">
        <f>IF(BD!J205&lt;&gt;"",BD!J205,".")</f>
        <v>.</v>
      </c>
      <c r="K205" s="47" t="str">
        <f>IF(BD!K205&lt;&gt;"",BD!K205,".")</f>
        <v>.</v>
      </c>
      <c r="L205" s="47" t="str">
        <f>IF(BD!L205&lt;&gt;"",BD!L205,".")</f>
        <v>.</v>
      </c>
      <c r="M205" s="47" t="str">
        <f>IF(BD!M205&lt;&gt;"",BD!M205,".")</f>
        <v>.</v>
      </c>
      <c r="N205" s="47" t="str">
        <f>IF(BD!N205&lt;&gt;"",BD!N205,".")</f>
        <v>.</v>
      </c>
      <c r="O205" s="47" t="str">
        <f>IF(BD!O205&lt;&gt;"",BD!O205,".")</f>
        <v>.</v>
      </c>
      <c r="P205" s="47" t="str">
        <f>IF(BD!P205&lt;&gt;"",BD!P205,".")</f>
        <v>.</v>
      </c>
      <c r="Q205" s="49" t="str">
        <f>UPPER(IF(BD!Q205&lt;&gt;"",BD!Q205,"."))</f>
        <v>.</v>
      </c>
      <c r="R205" s="50" t="str">
        <f>IF(BD!R205&lt;&gt;"",BD!R205,".")</f>
        <v>.</v>
      </c>
      <c r="S205" s="50" t="str">
        <f>IF(BD!S205&lt;&gt;"",BD!S205,".")</f>
        <v>.</v>
      </c>
      <c r="T205" s="50" t="str">
        <f>IF(BD!T205&lt;&gt;"",BD!T205,".")</f>
        <v>.</v>
      </c>
      <c r="U205" s="51" t="str">
        <f>IF(BD!U205&lt;&gt;"",BD!U205,".")</f>
        <v>.</v>
      </c>
      <c r="V205" s="50" t="str">
        <f>IF(BD!V205&lt;&gt;"",BD!V205,".")</f>
        <v>.</v>
      </c>
      <c r="W205" s="50" t="str">
        <f>IF(BD!W205&lt;&gt;"",BD!W205,".")</f>
        <v>.</v>
      </c>
      <c r="X205" s="51" t="str">
        <f>IF(BD!X205&lt;&gt;"",BD!X205,".")</f>
        <v>.</v>
      </c>
      <c r="Y205" s="51" t="str">
        <f>IF(BD!Y205&lt;&gt;"",BD!Y205,".")</f>
        <v>.</v>
      </c>
      <c r="Z205" s="51" t="str">
        <f>IF(BD!Z205&lt;&gt;"",BD!Z205,".")</f>
        <v>.</v>
      </c>
      <c r="AA205" s="51" t="str">
        <f>IF(BD!AA205&lt;&gt;"",BD!AA205,".")</f>
        <v>.</v>
      </c>
      <c r="AB205" s="51" t="str">
        <f>PROPER(IF(BD!AB205&lt;&gt;"",BD!AB205,"."))</f>
        <v>.</v>
      </c>
      <c r="AC205" s="51" t="str">
        <f>PROPER(IF(BD!AC205&lt;&gt;"",BD!AC205,"."))</f>
        <v>.</v>
      </c>
      <c r="AD205" s="51" t="str">
        <f>PROPER(IF(BD!AD205&lt;&gt;"",BD!AD205,"."))</f>
        <v>.</v>
      </c>
      <c r="AE205" s="51" t="str">
        <f>PROPER(IF(BD!AE205&lt;&gt;"",BD!AE205,"."))</f>
        <v>.</v>
      </c>
      <c r="AF205" s="51" t="str">
        <f>PROPER(IF(BD!AF205&lt;&gt;"",BD!AF205,"."))</f>
        <v>.</v>
      </c>
      <c r="AG205" s="51" t="str">
        <f>PROPER(IF(BD!AG205&lt;&gt;"",BD!AG205,"."))</f>
        <v>.</v>
      </c>
      <c r="AH205" s="51" t="str">
        <f>PROPER(IF(BD!AH205&lt;&gt;"",BD!AH205,"."))</f>
        <v>.</v>
      </c>
      <c r="AI205" s="51" t="str">
        <f>PROPER(IF(BD!AI205&lt;&gt;"",BD!AI205,"."))</f>
        <v>.</v>
      </c>
      <c r="AJ205" s="50" t="str">
        <f>IF(BD!AJ205&lt;&gt;"",BD!AJ205,".")</f>
        <v>.</v>
      </c>
      <c r="AK205" s="50" t="str">
        <f>IF(BD!AK205&lt;&gt;"",BD!AK205,".")</f>
        <v>.</v>
      </c>
      <c r="AL205" s="52" t="str">
        <f>IF(BD!AL205&lt;&gt;"",BD!AL205,".")</f>
        <v>.</v>
      </c>
      <c r="AM205" s="52" t="str">
        <f>IF(BD!AM205&lt;&gt;"",BD!AM205,".")</f>
        <v>.</v>
      </c>
      <c r="AN205" s="52" t="str">
        <f>IF(BD!AN205&lt;&gt;"",BD!AN205,".")</f>
        <v>.</v>
      </c>
    </row>
    <row r="206" spans="1:40" x14ac:dyDescent="0.2">
      <c r="A206" s="53" t="str">
        <f>IF(BD!A206&lt;&gt;"",BD!A206,".")</f>
        <v>.</v>
      </c>
      <c r="B206" s="46" t="str">
        <f>IF(BD!B206&lt;&gt;"",BD!B206,".")</f>
        <v>.</v>
      </c>
      <c r="C206" s="50" t="str">
        <f>IF(BD!C206&lt;&gt;"",BD!C206,".")</f>
        <v>.</v>
      </c>
      <c r="D206" s="47" t="str">
        <f>IF(BD!D206&lt;&gt;"",BD!D206,".")</f>
        <v>.</v>
      </c>
      <c r="E206" s="51" t="str">
        <f>IFERROR(VLOOKUP(BD!E206,'Tabla Códigos'!$B$6:$C$13,2,FALSE),".")</f>
        <v>.</v>
      </c>
      <c r="F206" s="51" t="str">
        <f>IFERROR(VLOOKUP(BD!F206,'Tabla Códigos'!$G$6:$H$29,2,FALSE),".")</f>
        <v>.</v>
      </c>
      <c r="G206" s="46" t="str">
        <f>IF(BD!G206&lt;&gt;"",BD!G206,".")</f>
        <v>.</v>
      </c>
      <c r="H206" s="51" t="str">
        <f>IFERROR(VLOOKUP(BD!H206,'Tabla Códigos'!$B$18:$D$59,2,FALSE),".")</f>
        <v>.</v>
      </c>
      <c r="I206" s="47" t="str">
        <f>UPPER(IF(BD!I206&lt;&gt;"",BD!I206,"."))</f>
        <v>.</v>
      </c>
      <c r="J206" s="47" t="str">
        <f>IF(BD!J206&lt;&gt;"",BD!J206,".")</f>
        <v>.</v>
      </c>
      <c r="K206" s="47" t="str">
        <f>IF(BD!K206&lt;&gt;"",BD!K206,".")</f>
        <v>.</v>
      </c>
      <c r="L206" s="47" t="str">
        <f>IF(BD!L206&lt;&gt;"",BD!L206,".")</f>
        <v>.</v>
      </c>
      <c r="M206" s="47" t="str">
        <f>IF(BD!M206&lt;&gt;"",BD!M206,".")</f>
        <v>.</v>
      </c>
      <c r="N206" s="47" t="str">
        <f>IF(BD!N206&lt;&gt;"",BD!N206,".")</f>
        <v>.</v>
      </c>
      <c r="O206" s="47" t="str">
        <f>IF(BD!O206&lt;&gt;"",BD!O206,".")</f>
        <v>.</v>
      </c>
      <c r="P206" s="47" t="str">
        <f>IF(BD!P206&lt;&gt;"",BD!P206,".")</f>
        <v>.</v>
      </c>
      <c r="Q206" s="49" t="str">
        <f>UPPER(IF(BD!Q206&lt;&gt;"",BD!Q206,"."))</f>
        <v>.</v>
      </c>
      <c r="R206" s="50" t="str">
        <f>IF(BD!R206&lt;&gt;"",BD!R206,".")</f>
        <v>.</v>
      </c>
      <c r="S206" s="50" t="str">
        <f>IF(BD!S206&lt;&gt;"",BD!S206,".")</f>
        <v>.</v>
      </c>
      <c r="T206" s="50" t="str">
        <f>IF(BD!T206&lt;&gt;"",BD!T206,".")</f>
        <v>.</v>
      </c>
      <c r="U206" s="51" t="str">
        <f>IF(BD!U206&lt;&gt;"",BD!U206,".")</f>
        <v>.</v>
      </c>
      <c r="V206" s="50" t="str">
        <f>IF(BD!V206&lt;&gt;"",BD!V206,".")</f>
        <v>.</v>
      </c>
      <c r="W206" s="50" t="str">
        <f>IF(BD!W206&lt;&gt;"",BD!W206,".")</f>
        <v>.</v>
      </c>
      <c r="X206" s="51" t="str">
        <f>IF(BD!X206&lt;&gt;"",BD!X206,".")</f>
        <v>.</v>
      </c>
      <c r="Y206" s="51" t="str">
        <f>IF(BD!Y206&lt;&gt;"",BD!Y206,".")</f>
        <v>.</v>
      </c>
      <c r="Z206" s="51" t="str">
        <f>IF(BD!Z206&lt;&gt;"",BD!Z206,".")</f>
        <v>.</v>
      </c>
      <c r="AA206" s="51" t="str">
        <f>IF(BD!AA206&lt;&gt;"",BD!AA206,".")</f>
        <v>.</v>
      </c>
      <c r="AB206" s="51" t="str">
        <f>PROPER(IF(BD!AB206&lt;&gt;"",BD!AB206,"."))</f>
        <v>.</v>
      </c>
      <c r="AC206" s="51" t="str">
        <f>PROPER(IF(BD!AC206&lt;&gt;"",BD!AC206,"."))</f>
        <v>.</v>
      </c>
      <c r="AD206" s="51" t="str">
        <f>PROPER(IF(BD!AD206&lt;&gt;"",BD!AD206,"."))</f>
        <v>.</v>
      </c>
      <c r="AE206" s="51" t="str">
        <f>PROPER(IF(BD!AE206&lt;&gt;"",BD!AE206,"."))</f>
        <v>.</v>
      </c>
      <c r="AF206" s="51" t="str">
        <f>PROPER(IF(BD!AF206&lt;&gt;"",BD!AF206,"."))</f>
        <v>.</v>
      </c>
      <c r="AG206" s="51" t="str">
        <f>PROPER(IF(BD!AG206&lt;&gt;"",BD!AG206,"."))</f>
        <v>.</v>
      </c>
      <c r="AH206" s="51" t="str">
        <f>PROPER(IF(BD!AH206&lt;&gt;"",BD!AH206,"."))</f>
        <v>.</v>
      </c>
      <c r="AI206" s="51" t="str">
        <f>PROPER(IF(BD!AI206&lt;&gt;"",BD!AI206,"."))</f>
        <v>.</v>
      </c>
      <c r="AJ206" s="50" t="str">
        <f>IF(BD!AJ206&lt;&gt;"",BD!AJ206,".")</f>
        <v>.</v>
      </c>
      <c r="AK206" s="50" t="str">
        <f>IF(BD!AK206&lt;&gt;"",BD!AK206,".")</f>
        <v>.</v>
      </c>
      <c r="AL206" s="52" t="str">
        <f>IF(BD!AL206&lt;&gt;"",BD!AL206,".")</f>
        <v>.</v>
      </c>
      <c r="AM206" s="52" t="str">
        <f>IF(BD!AM206&lt;&gt;"",BD!AM206,".")</f>
        <v>.</v>
      </c>
      <c r="AN206" s="52" t="str">
        <f>IF(BD!AN206&lt;&gt;"",BD!AN206,".")</f>
        <v>.</v>
      </c>
    </row>
    <row r="207" spans="1:40" x14ac:dyDescent="0.2">
      <c r="A207" s="53" t="str">
        <f>IF(BD!A207&lt;&gt;"",BD!A207,".")</f>
        <v>.</v>
      </c>
      <c r="B207" s="46" t="str">
        <f>IF(BD!B207&lt;&gt;"",BD!B207,".")</f>
        <v>.</v>
      </c>
      <c r="C207" s="50" t="str">
        <f>IF(BD!C207&lt;&gt;"",BD!C207,".")</f>
        <v>.</v>
      </c>
      <c r="D207" s="47" t="str">
        <f>IF(BD!D207&lt;&gt;"",BD!D207,".")</f>
        <v>.</v>
      </c>
      <c r="E207" s="51" t="str">
        <f>IFERROR(VLOOKUP(BD!E207,'Tabla Códigos'!$B$6:$C$13,2,FALSE),".")</f>
        <v>.</v>
      </c>
      <c r="F207" s="51" t="str">
        <f>IFERROR(VLOOKUP(BD!F207,'Tabla Códigos'!$G$6:$H$29,2,FALSE),".")</f>
        <v>.</v>
      </c>
      <c r="G207" s="46" t="str">
        <f>IF(BD!G207&lt;&gt;"",BD!G207,".")</f>
        <v>.</v>
      </c>
      <c r="H207" s="51" t="str">
        <f>IFERROR(VLOOKUP(BD!H207,'Tabla Códigos'!$B$18:$D$59,2,FALSE),".")</f>
        <v>.</v>
      </c>
      <c r="I207" s="47" t="str">
        <f>UPPER(IF(BD!I207&lt;&gt;"",BD!I207,"."))</f>
        <v>.</v>
      </c>
      <c r="J207" s="47" t="str">
        <f>IF(BD!J207&lt;&gt;"",BD!J207,".")</f>
        <v>.</v>
      </c>
      <c r="K207" s="47" t="str">
        <f>IF(BD!K207&lt;&gt;"",BD!K207,".")</f>
        <v>.</v>
      </c>
      <c r="L207" s="47" t="str">
        <f>IF(BD!L207&lt;&gt;"",BD!L207,".")</f>
        <v>.</v>
      </c>
      <c r="M207" s="47" t="str">
        <f>IF(BD!M207&lt;&gt;"",BD!M207,".")</f>
        <v>.</v>
      </c>
      <c r="N207" s="47" t="str">
        <f>IF(BD!N207&lt;&gt;"",BD!N207,".")</f>
        <v>.</v>
      </c>
      <c r="O207" s="47" t="str">
        <f>IF(BD!O207&lt;&gt;"",BD!O207,".")</f>
        <v>.</v>
      </c>
      <c r="P207" s="47" t="str">
        <f>IF(BD!P207&lt;&gt;"",BD!P207,".")</f>
        <v>.</v>
      </c>
      <c r="Q207" s="49" t="str">
        <f>UPPER(IF(BD!Q207&lt;&gt;"",BD!Q207,"."))</f>
        <v>.</v>
      </c>
      <c r="R207" s="50" t="str">
        <f>IF(BD!R207&lt;&gt;"",BD!R207,".")</f>
        <v>.</v>
      </c>
      <c r="S207" s="50" t="str">
        <f>IF(BD!S207&lt;&gt;"",BD!S207,".")</f>
        <v>.</v>
      </c>
      <c r="T207" s="50" t="str">
        <f>IF(BD!T207&lt;&gt;"",BD!T207,".")</f>
        <v>.</v>
      </c>
      <c r="U207" s="51" t="str">
        <f>IF(BD!U207&lt;&gt;"",BD!U207,".")</f>
        <v>.</v>
      </c>
      <c r="V207" s="50" t="str">
        <f>IF(BD!V207&lt;&gt;"",BD!V207,".")</f>
        <v>.</v>
      </c>
      <c r="W207" s="50" t="str">
        <f>IF(BD!W207&lt;&gt;"",BD!W207,".")</f>
        <v>.</v>
      </c>
      <c r="X207" s="51" t="str">
        <f>IF(BD!X207&lt;&gt;"",BD!X207,".")</f>
        <v>.</v>
      </c>
      <c r="Y207" s="51" t="str">
        <f>IF(BD!Y207&lt;&gt;"",BD!Y207,".")</f>
        <v>.</v>
      </c>
      <c r="Z207" s="51" t="str">
        <f>IF(BD!Z207&lt;&gt;"",BD!Z207,".")</f>
        <v>.</v>
      </c>
      <c r="AA207" s="51" t="str">
        <f>IF(BD!AA207&lt;&gt;"",BD!AA207,".")</f>
        <v>.</v>
      </c>
      <c r="AB207" s="51" t="str">
        <f>PROPER(IF(BD!AB207&lt;&gt;"",BD!AB207,"."))</f>
        <v>.</v>
      </c>
      <c r="AC207" s="51" t="str">
        <f>PROPER(IF(BD!AC207&lt;&gt;"",BD!AC207,"."))</f>
        <v>.</v>
      </c>
      <c r="AD207" s="51" t="str">
        <f>PROPER(IF(BD!AD207&lt;&gt;"",BD!AD207,"."))</f>
        <v>.</v>
      </c>
      <c r="AE207" s="51" t="str">
        <f>PROPER(IF(BD!AE207&lt;&gt;"",BD!AE207,"."))</f>
        <v>.</v>
      </c>
      <c r="AF207" s="51" t="str">
        <f>PROPER(IF(BD!AF207&lt;&gt;"",BD!AF207,"."))</f>
        <v>.</v>
      </c>
      <c r="AG207" s="51" t="str">
        <f>PROPER(IF(BD!AG207&lt;&gt;"",BD!AG207,"."))</f>
        <v>.</v>
      </c>
      <c r="AH207" s="51" t="str">
        <f>PROPER(IF(BD!AH207&lt;&gt;"",BD!AH207,"."))</f>
        <v>.</v>
      </c>
      <c r="AI207" s="51" t="str">
        <f>PROPER(IF(BD!AI207&lt;&gt;"",BD!AI207,"."))</f>
        <v>.</v>
      </c>
      <c r="AJ207" s="50" t="str">
        <f>IF(BD!AJ207&lt;&gt;"",BD!AJ207,".")</f>
        <v>.</v>
      </c>
      <c r="AK207" s="50" t="str">
        <f>IF(BD!AK207&lt;&gt;"",BD!AK207,".")</f>
        <v>.</v>
      </c>
      <c r="AL207" s="52" t="str">
        <f>IF(BD!AL207&lt;&gt;"",BD!AL207,".")</f>
        <v>.</v>
      </c>
      <c r="AM207" s="52" t="str">
        <f>IF(BD!AM207&lt;&gt;"",BD!AM207,".")</f>
        <v>.</v>
      </c>
      <c r="AN207" s="52" t="str">
        <f>IF(BD!AN207&lt;&gt;"",BD!AN207,".")</f>
        <v>.</v>
      </c>
    </row>
    <row r="208" spans="1:40" x14ac:dyDescent="0.2">
      <c r="A208" s="53" t="str">
        <f>IF(BD!A208&lt;&gt;"",BD!A208,".")</f>
        <v>.</v>
      </c>
      <c r="B208" s="46" t="str">
        <f>IF(BD!B208&lt;&gt;"",BD!B208,".")</f>
        <v>.</v>
      </c>
      <c r="C208" s="50" t="str">
        <f>IF(BD!C208&lt;&gt;"",BD!C208,".")</f>
        <v>.</v>
      </c>
      <c r="D208" s="47" t="str">
        <f>IF(BD!D208&lt;&gt;"",BD!D208,".")</f>
        <v>.</v>
      </c>
      <c r="E208" s="51" t="str">
        <f>IFERROR(VLOOKUP(BD!E208,'Tabla Códigos'!$B$6:$C$13,2,FALSE),".")</f>
        <v>.</v>
      </c>
      <c r="F208" s="51" t="str">
        <f>IFERROR(VLOOKUP(BD!F208,'Tabla Códigos'!$G$6:$H$29,2,FALSE),".")</f>
        <v>.</v>
      </c>
      <c r="G208" s="46" t="str">
        <f>IF(BD!G208&lt;&gt;"",BD!G208,".")</f>
        <v>.</v>
      </c>
      <c r="H208" s="51" t="str">
        <f>IFERROR(VLOOKUP(BD!H208,'Tabla Códigos'!$B$18:$D$59,2,FALSE),".")</f>
        <v>.</v>
      </c>
      <c r="I208" s="47" t="str">
        <f>UPPER(IF(BD!I208&lt;&gt;"",BD!I208,"."))</f>
        <v>.</v>
      </c>
      <c r="J208" s="47" t="str">
        <f>IF(BD!J208&lt;&gt;"",BD!J208,".")</f>
        <v>.</v>
      </c>
      <c r="K208" s="47" t="str">
        <f>IF(BD!K208&lt;&gt;"",BD!K208,".")</f>
        <v>.</v>
      </c>
      <c r="L208" s="47" t="str">
        <f>IF(BD!L208&lt;&gt;"",BD!L208,".")</f>
        <v>.</v>
      </c>
      <c r="M208" s="47" t="str">
        <f>IF(BD!M208&lt;&gt;"",BD!M208,".")</f>
        <v>.</v>
      </c>
      <c r="N208" s="47" t="str">
        <f>IF(BD!N208&lt;&gt;"",BD!N208,".")</f>
        <v>.</v>
      </c>
      <c r="O208" s="47" t="str">
        <f>IF(BD!O208&lt;&gt;"",BD!O208,".")</f>
        <v>.</v>
      </c>
      <c r="P208" s="47" t="str">
        <f>IF(BD!P208&lt;&gt;"",BD!P208,".")</f>
        <v>.</v>
      </c>
      <c r="Q208" s="49" t="str">
        <f>UPPER(IF(BD!Q208&lt;&gt;"",BD!Q208,"."))</f>
        <v>.</v>
      </c>
      <c r="R208" s="50" t="str">
        <f>IF(BD!R208&lt;&gt;"",BD!R208,".")</f>
        <v>.</v>
      </c>
      <c r="S208" s="50" t="str">
        <f>IF(BD!S208&lt;&gt;"",BD!S208,".")</f>
        <v>.</v>
      </c>
      <c r="T208" s="50" t="str">
        <f>IF(BD!T208&lt;&gt;"",BD!T208,".")</f>
        <v>.</v>
      </c>
      <c r="U208" s="51" t="str">
        <f>IF(BD!U208&lt;&gt;"",BD!U208,".")</f>
        <v>.</v>
      </c>
      <c r="V208" s="50" t="str">
        <f>IF(BD!V208&lt;&gt;"",BD!V208,".")</f>
        <v>.</v>
      </c>
      <c r="W208" s="50" t="str">
        <f>IF(BD!W208&lt;&gt;"",BD!W208,".")</f>
        <v>.</v>
      </c>
      <c r="X208" s="51" t="str">
        <f>IF(BD!X208&lt;&gt;"",BD!X208,".")</f>
        <v>.</v>
      </c>
      <c r="Y208" s="51" t="str">
        <f>IF(BD!Y208&lt;&gt;"",BD!Y208,".")</f>
        <v>.</v>
      </c>
      <c r="Z208" s="51" t="str">
        <f>IF(BD!Z208&lt;&gt;"",BD!Z208,".")</f>
        <v>.</v>
      </c>
      <c r="AA208" s="51" t="str">
        <f>IF(BD!AA208&lt;&gt;"",BD!AA208,".")</f>
        <v>.</v>
      </c>
      <c r="AB208" s="51" t="str">
        <f>PROPER(IF(BD!AB208&lt;&gt;"",BD!AB208,"."))</f>
        <v>.</v>
      </c>
      <c r="AC208" s="51" t="str">
        <f>PROPER(IF(BD!AC208&lt;&gt;"",BD!AC208,"."))</f>
        <v>.</v>
      </c>
      <c r="AD208" s="51" t="str">
        <f>PROPER(IF(BD!AD208&lt;&gt;"",BD!AD208,"."))</f>
        <v>.</v>
      </c>
      <c r="AE208" s="51" t="str">
        <f>PROPER(IF(BD!AE208&lt;&gt;"",BD!AE208,"."))</f>
        <v>.</v>
      </c>
      <c r="AF208" s="51" t="str">
        <f>PROPER(IF(BD!AF208&lt;&gt;"",BD!AF208,"."))</f>
        <v>.</v>
      </c>
      <c r="AG208" s="51" t="str">
        <f>PROPER(IF(BD!AG208&lt;&gt;"",BD!AG208,"."))</f>
        <v>.</v>
      </c>
      <c r="AH208" s="51" t="str">
        <f>PROPER(IF(BD!AH208&lt;&gt;"",BD!AH208,"."))</f>
        <v>.</v>
      </c>
      <c r="AI208" s="51" t="str">
        <f>PROPER(IF(BD!AI208&lt;&gt;"",BD!AI208,"."))</f>
        <v>.</v>
      </c>
      <c r="AJ208" s="50" t="str">
        <f>IF(BD!AJ208&lt;&gt;"",BD!AJ208,".")</f>
        <v>.</v>
      </c>
      <c r="AK208" s="50" t="str">
        <f>IF(BD!AK208&lt;&gt;"",BD!AK208,".")</f>
        <v>.</v>
      </c>
      <c r="AL208" s="52" t="str">
        <f>IF(BD!AL208&lt;&gt;"",BD!AL208,".")</f>
        <v>.</v>
      </c>
      <c r="AM208" s="52" t="str">
        <f>IF(BD!AM208&lt;&gt;"",BD!AM208,".")</f>
        <v>.</v>
      </c>
      <c r="AN208" s="52" t="str">
        <f>IF(BD!AN208&lt;&gt;"",BD!AN208,".")</f>
        <v>.</v>
      </c>
    </row>
    <row r="209" spans="1:40" x14ac:dyDescent="0.2">
      <c r="A209" s="53" t="str">
        <f>IF(BD!A209&lt;&gt;"",BD!A209,".")</f>
        <v>.</v>
      </c>
      <c r="B209" s="46" t="str">
        <f>IF(BD!B209&lt;&gt;"",BD!B209,".")</f>
        <v>.</v>
      </c>
      <c r="C209" s="50" t="str">
        <f>IF(BD!C209&lt;&gt;"",BD!C209,".")</f>
        <v>.</v>
      </c>
      <c r="D209" s="47" t="str">
        <f>IF(BD!D209&lt;&gt;"",BD!D209,".")</f>
        <v>.</v>
      </c>
      <c r="E209" s="51" t="str">
        <f>IFERROR(VLOOKUP(BD!E209,'Tabla Códigos'!$B$6:$C$13,2,FALSE),".")</f>
        <v>.</v>
      </c>
      <c r="F209" s="51" t="str">
        <f>IFERROR(VLOOKUP(BD!F209,'Tabla Códigos'!$G$6:$H$29,2,FALSE),".")</f>
        <v>.</v>
      </c>
      <c r="G209" s="46" t="str">
        <f>IF(BD!G209&lt;&gt;"",BD!G209,".")</f>
        <v>.</v>
      </c>
      <c r="H209" s="51" t="str">
        <f>IFERROR(VLOOKUP(BD!H209,'Tabla Códigos'!$B$18:$D$59,2,FALSE),".")</f>
        <v>.</v>
      </c>
      <c r="I209" s="47" t="str">
        <f>UPPER(IF(BD!I209&lt;&gt;"",BD!I209,"."))</f>
        <v>.</v>
      </c>
      <c r="J209" s="47" t="str">
        <f>IF(BD!J209&lt;&gt;"",BD!J209,".")</f>
        <v>.</v>
      </c>
      <c r="K209" s="47" t="str">
        <f>IF(BD!K209&lt;&gt;"",BD!K209,".")</f>
        <v>.</v>
      </c>
      <c r="L209" s="47" t="str">
        <f>IF(BD!L209&lt;&gt;"",BD!L209,".")</f>
        <v>.</v>
      </c>
      <c r="M209" s="47" t="str">
        <f>IF(BD!M209&lt;&gt;"",BD!M209,".")</f>
        <v>.</v>
      </c>
      <c r="N209" s="47" t="str">
        <f>IF(BD!N209&lt;&gt;"",BD!N209,".")</f>
        <v>.</v>
      </c>
      <c r="O209" s="47" t="str">
        <f>IF(BD!O209&lt;&gt;"",BD!O209,".")</f>
        <v>.</v>
      </c>
      <c r="P209" s="47" t="str">
        <f>IF(BD!P209&lt;&gt;"",BD!P209,".")</f>
        <v>.</v>
      </c>
      <c r="Q209" s="49" t="str">
        <f>UPPER(IF(BD!Q209&lt;&gt;"",BD!Q209,"."))</f>
        <v>.</v>
      </c>
      <c r="R209" s="50" t="str">
        <f>IF(BD!R209&lt;&gt;"",BD!R209,".")</f>
        <v>.</v>
      </c>
      <c r="S209" s="50" t="str">
        <f>IF(BD!S209&lt;&gt;"",BD!S209,".")</f>
        <v>.</v>
      </c>
      <c r="T209" s="50" t="str">
        <f>IF(BD!T209&lt;&gt;"",BD!T209,".")</f>
        <v>.</v>
      </c>
      <c r="U209" s="51" t="str">
        <f>IF(BD!U209&lt;&gt;"",BD!U209,".")</f>
        <v>.</v>
      </c>
      <c r="V209" s="50" t="str">
        <f>IF(BD!V209&lt;&gt;"",BD!V209,".")</f>
        <v>.</v>
      </c>
      <c r="W209" s="50" t="str">
        <f>IF(BD!W209&lt;&gt;"",BD!W209,".")</f>
        <v>.</v>
      </c>
      <c r="X209" s="51" t="str">
        <f>IF(BD!X209&lt;&gt;"",BD!X209,".")</f>
        <v>.</v>
      </c>
      <c r="Y209" s="51" t="str">
        <f>IF(BD!Y209&lt;&gt;"",BD!Y209,".")</f>
        <v>.</v>
      </c>
      <c r="Z209" s="51" t="str">
        <f>IF(BD!Z209&lt;&gt;"",BD!Z209,".")</f>
        <v>.</v>
      </c>
      <c r="AA209" s="51" t="str">
        <f>IF(BD!AA209&lt;&gt;"",BD!AA209,".")</f>
        <v>.</v>
      </c>
      <c r="AB209" s="51" t="str">
        <f>PROPER(IF(BD!AB209&lt;&gt;"",BD!AB209,"."))</f>
        <v>.</v>
      </c>
      <c r="AC209" s="51" t="str">
        <f>PROPER(IF(BD!AC209&lt;&gt;"",BD!AC209,"."))</f>
        <v>.</v>
      </c>
      <c r="AD209" s="51" t="str">
        <f>PROPER(IF(BD!AD209&lt;&gt;"",BD!AD209,"."))</f>
        <v>.</v>
      </c>
      <c r="AE209" s="51" t="str">
        <f>PROPER(IF(BD!AE209&lt;&gt;"",BD!AE209,"."))</f>
        <v>.</v>
      </c>
      <c r="AF209" s="51" t="str">
        <f>PROPER(IF(BD!AF209&lt;&gt;"",BD!AF209,"."))</f>
        <v>.</v>
      </c>
      <c r="AG209" s="51" t="str">
        <f>PROPER(IF(BD!AG209&lt;&gt;"",BD!AG209,"."))</f>
        <v>.</v>
      </c>
      <c r="AH209" s="51" t="str">
        <f>PROPER(IF(BD!AH209&lt;&gt;"",BD!AH209,"."))</f>
        <v>.</v>
      </c>
      <c r="AI209" s="51" t="str">
        <f>PROPER(IF(BD!AI209&lt;&gt;"",BD!AI209,"."))</f>
        <v>.</v>
      </c>
      <c r="AJ209" s="50" t="str">
        <f>IF(BD!AJ209&lt;&gt;"",BD!AJ209,".")</f>
        <v>.</v>
      </c>
      <c r="AK209" s="50" t="str">
        <f>IF(BD!AK209&lt;&gt;"",BD!AK209,".")</f>
        <v>.</v>
      </c>
      <c r="AL209" s="52" t="str">
        <f>IF(BD!AL209&lt;&gt;"",BD!AL209,".")</f>
        <v>.</v>
      </c>
      <c r="AM209" s="52" t="str">
        <f>IF(BD!AM209&lt;&gt;"",BD!AM209,".")</f>
        <v>.</v>
      </c>
      <c r="AN209" s="52" t="str">
        <f>IF(BD!AN209&lt;&gt;"",BD!AN209,".")</f>
        <v>.</v>
      </c>
    </row>
    <row r="210" spans="1:40" x14ac:dyDescent="0.2">
      <c r="A210" s="53" t="str">
        <f>IF(BD!A210&lt;&gt;"",BD!A210,".")</f>
        <v>.</v>
      </c>
      <c r="B210" s="46" t="str">
        <f>IF(BD!B210&lt;&gt;"",BD!B210,".")</f>
        <v>.</v>
      </c>
      <c r="C210" s="50" t="str">
        <f>IF(BD!C210&lt;&gt;"",BD!C210,".")</f>
        <v>.</v>
      </c>
      <c r="D210" s="47" t="str">
        <f>IF(BD!D210&lt;&gt;"",BD!D210,".")</f>
        <v>.</v>
      </c>
      <c r="E210" s="51" t="str">
        <f>IFERROR(VLOOKUP(BD!E210,'Tabla Códigos'!$B$6:$C$13,2,FALSE),".")</f>
        <v>.</v>
      </c>
      <c r="F210" s="51" t="str">
        <f>IFERROR(VLOOKUP(BD!F210,'Tabla Códigos'!$G$6:$H$29,2,FALSE),".")</f>
        <v>.</v>
      </c>
      <c r="G210" s="46" t="str">
        <f>IF(BD!G210&lt;&gt;"",BD!G210,".")</f>
        <v>.</v>
      </c>
      <c r="H210" s="51" t="str">
        <f>IFERROR(VLOOKUP(BD!H210,'Tabla Códigos'!$B$18:$D$59,2,FALSE),".")</f>
        <v>.</v>
      </c>
      <c r="I210" s="47" t="str">
        <f>UPPER(IF(BD!I210&lt;&gt;"",BD!I210,"."))</f>
        <v>.</v>
      </c>
      <c r="J210" s="47" t="str">
        <f>IF(BD!J210&lt;&gt;"",BD!J210,".")</f>
        <v>.</v>
      </c>
      <c r="K210" s="47" t="str">
        <f>IF(BD!K210&lt;&gt;"",BD!K210,".")</f>
        <v>.</v>
      </c>
      <c r="L210" s="47" t="str">
        <f>IF(BD!L210&lt;&gt;"",BD!L210,".")</f>
        <v>.</v>
      </c>
      <c r="M210" s="47" t="str">
        <f>IF(BD!M210&lt;&gt;"",BD!M210,".")</f>
        <v>.</v>
      </c>
      <c r="N210" s="47" t="str">
        <f>IF(BD!N210&lt;&gt;"",BD!N210,".")</f>
        <v>.</v>
      </c>
      <c r="O210" s="47" t="str">
        <f>IF(BD!O210&lt;&gt;"",BD!O210,".")</f>
        <v>.</v>
      </c>
      <c r="P210" s="47" t="str">
        <f>IF(BD!P210&lt;&gt;"",BD!P210,".")</f>
        <v>.</v>
      </c>
      <c r="Q210" s="49" t="str">
        <f>UPPER(IF(BD!Q210&lt;&gt;"",BD!Q210,"."))</f>
        <v>.</v>
      </c>
      <c r="R210" s="50" t="str">
        <f>IF(BD!R210&lt;&gt;"",BD!R210,".")</f>
        <v>.</v>
      </c>
      <c r="S210" s="50" t="str">
        <f>IF(BD!S210&lt;&gt;"",BD!S210,".")</f>
        <v>.</v>
      </c>
      <c r="T210" s="50" t="str">
        <f>IF(BD!T210&lt;&gt;"",BD!T210,".")</f>
        <v>.</v>
      </c>
      <c r="U210" s="51" t="str">
        <f>IF(BD!U210&lt;&gt;"",BD!U210,".")</f>
        <v>.</v>
      </c>
      <c r="V210" s="50" t="str">
        <f>IF(BD!V210&lt;&gt;"",BD!V210,".")</f>
        <v>.</v>
      </c>
      <c r="W210" s="50" t="str">
        <f>IF(BD!W210&lt;&gt;"",BD!W210,".")</f>
        <v>.</v>
      </c>
      <c r="X210" s="51" t="str">
        <f>IF(BD!X210&lt;&gt;"",BD!X210,".")</f>
        <v>.</v>
      </c>
      <c r="Y210" s="51" t="str">
        <f>IF(BD!Y210&lt;&gt;"",BD!Y210,".")</f>
        <v>.</v>
      </c>
      <c r="Z210" s="51" t="str">
        <f>IF(BD!Z210&lt;&gt;"",BD!Z210,".")</f>
        <v>.</v>
      </c>
      <c r="AA210" s="51" t="str">
        <f>IF(BD!AA210&lt;&gt;"",BD!AA210,".")</f>
        <v>.</v>
      </c>
      <c r="AB210" s="51" t="str">
        <f>PROPER(IF(BD!AB210&lt;&gt;"",BD!AB210,"."))</f>
        <v>.</v>
      </c>
      <c r="AC210" s="51" t="str">
        <f>PROPER(IF(BD!AC210&lt;&gt;"",BD!AC210,"."))</f>
        <v>.</v>
      </c>
      <c r="AD210" s="51" t="str">
        <f>PROPER(IF(BD!AD210&lt;&gt;"",BD!AD210,"."))</f>
        <v>.</v>
      </c>
      <c r="AE210" s="51" t="str">
        <f>PROPER(IF(BD!AE210&lt;&gt;"",BD!AE210,"."))</f>
        <v>.</v>
      </c>
      <c r="AF210" s="51" t="str">
        <f>PROPER(IF(BD!AF210&lt;&gt;"",BD!AF210,"."))</f>
        <v>.</v>
      </c>
      <c r="AG210" s="51" t="str">
        <f>PROPER(IF(BD!AG210&lt;&gt;"",BD!AG210,"."))</f>
        <v>.</v>
      </c>
      <c r="AH210" s="51" t="str">
        <f>PROPER(IF(BD!AH210&lt;&gt;"",BD!AH210,"."))</f>
        <v>.</v>
      </c>
      <c r="AI210" s="51" t="str">
        <f>PROPER(IF(BD!AI210&lt;&gt;"",BD!AI210,"."))</f>
        <v>.</v>
      </c>
      <c r="AJ210" s="50" t="str">
        <f>IF(BD!AJ210&lt;&gt;"",BD!AJ210,".")</f>
        <v>.</v>
      </c>
      <c r="AK210" s="50" t="str">
        <f>IF(BD!AK210&lt;&gt;"",BD!AK210,".")</f>
        <v>.</v>
      </c>
      <c r="AL210" s="52" t="str">
        <f>IF(BD!AL210&lt;&gt;"",BD!AL210,".")</f>
        <v>.</v>
      </c>
      <c r="AM210" s="52" t="str">
        <f>IF(BD!AM210&lt;&gt;"",BD!AM210,".")</f>
        <v>.</v>
      </c>
      <c r="AN210" s="52" t="str">
        <f>IF(BD!AN210&lt;&gt;"",BD!AN210,".")</f>
        <v>.</v>
      </c>
    </row>
    <row r="211" spans="1:40" x14ac:dyDescent="0.2">
      <c r="A211" s="53" t="str">
        <f>IF(BD!A211&lt;&gt;"",BD!A211,".")</f>
        <v>.</v>
      </c>
      <c r="B211" s="46" t="str">
        <f>IF(BD!B211&lt;&gt;"",BD!B211,".")</f>
        <v>.</v>
      </c>
      <c r="C211" s="50" t="str">
        <f>IF(BD!C211&lt;&gt;"",BD!C211,".")</f>
        <v>.</v>
      </c>
      <c r="D211" s="47" t="str">
        <f>IF(BD!D211&lt;&gt;"",BD!D211,".")</f>
        <v>.</v>
      </c>
      <c r="E211" s="51" t="str">
        <f>IFERROR(VLOOKUP(BD!E211,'Tabla Códigos'!$B$6:$C$13,2,FALSE),".")</f>
        <v>.</v>
      </c>
      <c r="F211" s="51" t="str">
        <f>IFERROR(VLOOKUP(BD!F211,'Tabla Códigos'!$G$6:$H$29,2,FALSE),".")</f>
        <v>.</v>
      </c>
      <c r="G211" s="46" t="str">
        <f>IF(BD!G211&lt;&gt;"",BD!G211,".")</f>
        <v>.</v>
      </c>
      <c r="H211" s="51" t="str">
        <f>IFERROR(VLOOKUP(BD!H211,'Tabla Códigos'!$B$18:$D$59,2,FALSE),".")</f>
        <v>.</v>
      </c>
      <c r="I211" s="47" t="str">
        <f>UPPER(IF(BD!I211&lt;&gt;"",BD!I211,"."))</f>
        <v>.</v>
      </c>
      <c r="J211" s="47" t="str">
        <f>IF(BD!J211&lt;&gt;"",BD!J211,".")</f>
        <v>.</v>
      </c>
      <c r="K211" s="47" t="str">
        <f>IF(BD!K211&lt;&gt;"",BD!K211,".")</f>
        <v>.</v>
      </c>
      <c r="L211" s="47" t="str">
        <f>IF(BD!L211&lt;&gt;"",BD!L211,".")</f>
        <v>.</v>
      </c>
      <c r="M211" s="47" t="str">
        <f>IF(BD!M211&lt;&gt;"",BD!M211,".")</f>
        <v>.</v>
      </c>
      <c r="N211" s="47" t="str">
        <f>IF(BD!N211&lt;&gt;"",BD!N211,".")</f>
        <v>.</v>
      </c>
      <c r="O211" s="47" t="str">
        <f>IF(BD!O211&lt;&gt;"",BD!O211,".")</f>
        <v>.</v>
      </c>
      <c r="P211" s="47" t="str">
        <f>IF(BD!P211&lt;&gt;"",BD!P211,".")</f>
        <v>.</v>
      </c>
      <c r="Q211" s="49" t="str">
        <f>UPPER(IF(BD!Q211&lt;&gt;"",BD!Q211,"."))</f>
        <v>.</v>
      </c>
      <c r="R211" s="50" t="str">
        <f>IF(BD!R211&lt;&gt;"",BD!R211,".")</f>
        <v>.</v>
      </c>
      <c r="S211" s="50" t="str">
        <f>IF(BD!S211&lt;&gt;"",BD!S211,".")</f>
        <v>.</v>
      </c>
      <c r="T211" s="50" t="str">
        <f>IF(BD!T211&lt;&gt;"",BD!T211,".")</f>
        <v>.</v>
      </c>
      <c r="U211" s="51" t="str">
        <f>IF(BD!U211&lt;&gt;"",BD!U211,".")</f>
        <v>.</v>
      </c>
      <c r="V211" s="50" t="str">
        <f>IF(BD!V211&lt;&gt;"",BD!V211,".")</f>
        <v>.</v>
      </c>
      <c r="W211" s="50" t="str">
        <f>IF(BD!W211&lt;&gt;"",BD!W211,".")</f>
        <v>.</v>
      </c>
      <c r="X211" s="51" t="str">
        <f>IF(BD!X211&lt;&gt;"",BD!X211,".")</f>
        <v>.</v>
      </c>
      <c r="Y211" s="51" t="str">
        <f>IF(BD!Y211&lt;&gt;"",BD!Y211,".")</f>
        <v>.</v>
      </c>
      <c r="Z211" s="51" t="str">
        <f>IF(BD!Z211&lt;&gt;"",BD!Z211,".")</f>
        <v>.</v>
      </c>
      <c r="AA211" s="51" t="str">
        <f>IF(BD!AA211&lt;&gt;"",BD!AA211,".")</f>
        <v>.</v>
      </c>
      <c r="AB211" s="51" t="str">
        <f>PROPER(IF(BD!AB211&lt;&gt;"",BD!AB211,"."))</f>
        <v>.</v>
      </c>
      <c r="AC211" s="51" t="str">
        <f>PROPER(IF(BD!AC211&lt;&gt;"",BD!AC211,"."))</f>
        <v>.</v>
      </c>
      <c r="AD211" s="51" t="str">
        <f>PROPER(IF(BD!AD211&lt;&gt;"",BD!AD211,"."))</f>
        <v>.</v>
      </c>
      <c r="AE211" s="51" t="str">
        <f>PROPER(IF(BD!AE211&lt;&gt;"",BD!AE211,"."))</f>
        <v>.</v>
      </c>
      <c r="AF211" s="51" t="str">
        <f>PROPER(IF(BD!AF211&lt;&gt;"",BD!AF211,"."))</f>
        <v>.</v>
      </c>
      <c r="AG211" s="51" t="str">
        <f>PROPER(IF(BD!AG211&lt;&gt;"",BD!AG211,"."))</f>
        <v>.</v>
      </c>
      <c r="AH211" s="51" t="str">
        <f>PROPER(IF(BD!AH211&lt;&gt;"",BD!AH211,"."))</f>
        <v>.</v>
      </c>
      <c r="AI211" s="51" t="str">
        <f>PROPER(IF(BD!AI211&lt;&gt;"",BD!AI211,"."))</f>
        <v>.</v>
      </c>
      <c r="AJ211" s="50" t="str">
        <f>IF(BD!AJ211&lt;&gt;"",BD!AJ211,".")</f>
        <v>.</v>
      </c>
      <c r="AK211" s="50" t="str">
        <f>IF(BD!AK211&lt;&gt;"",BD!AK211,".")</f>
        <v>.</v>
      </c>
      <c r="AL211" s="52" t="str">
        <f>IF(BD!AL211&lt;&gt;"",BD!AL211,".")</f>
        <v>.</v>
      </c>
      <c r="AM211" s="52" t="str">
        <f>IF(BD!AM211&lt;&gt;"",BD!AM211,".")</f>
        <v>.</v>
      </c>
      <c r="AN211" s="52" t="str">
        <f>IF(BD!AN211&lt;&gt;"",BD!AN211,".")</f>
        <v>.</v>
      </c>
    </row>
    <row r="212" spans="1:40" x14ac:dyDescent="0.2">
      <c r="A212" s="53" t="str">
        <f>IF(BD!A212&lt;&gt;"",BD!A212,".")</f>
        <v>.</v>
      </c>
      <c r="B212" s="46" t="str">
        <f>IF(BD!B212&lt;&gt;"",BD!B212,".")</f>
        <v>.</v>
      </c>
      <c r="C212" s="50" t="str">
        <f>IF(BD!C212&lt;&gt;"",BD!C212,".")</f>
        <v>.</v>
      </c>
      <c r="D212" s="47" t="str">
        <f>IF(BD!D212&lt;&gt;"",BD!D212,".")</f>
        <v>.</v>
      </c>
      <c r="E212" s="51" t="str">
        <f>IFERROR(VLOOKUP(BD!E212,'Tabla Códigos'!$B$6:$C$13,2,FALSE),".")</f>
        <v>.</v>
      </c>
      <c r="F212" s="51" t="str">
        <f>IFERROR(VLOOKUP(BD!F212,'Tabla Códigos'!$G$6:$H$29,2,FALSE),".")</f>
        <v>.</v>
      </c>
      <c r="G212" s="46" t="str">
        <f>IF(BD!G212&lt;&gt;"",BD!G212,".")</f>
        <v>.</v>
      </c>
      <c r="H212" s="51" t="str">
        <f>IFERROR(VLOOKUP(BD!H212,'Tabla Códigos'!$B$18:$D$59,2,FALSE),".")</f>
        <v>.</v>
      </c>
      <c r="I212" s="47" t="str">
        <f>UPPER(IF(BD!I212&lt;&gt;"",BD!I212,"."))</f>
        <v>.</v>
      </c>
      <c r="J212" s="47" t="str">
        <f>IF(BD!J212&lt;&gt;"",BD!J212,".")</f>
        <v>.</v>
      </c>
      <c r="K212" s="47" t="str">
        <f>IF(BD!K212&lt;&gt;"",BD!K212,".")</f>
        <v>.</v>
      </c>
      <c r="L212" s="47" t="str">
        <f>IF(BD!L212&lt;&gt;"",BD!L212,".")</f>
        <v>.</v>
      </c>
      <c r="M212" s="47" t="str">
        <f>IF(BD!M212&lt;&gt;"",BD!M212,".")</f>
        <v>.</v>
      </c>
      <c r="N212" s="47" t="str">
        <f>IF(BD!N212&lt;&gt;"",BD!N212,".")</f>
        <v>.</v>
      </c>
      <c r="O212" s="47" t="str">
        <f>IF(BD!O212&lt;&gt;"",BD!O212,".")</f>
        <v>.</v>
      </c>
      <c r="P212" s="47" t="str">
        <f>IF(BD!P212&lt;&gt;"",BD!P212,".")</f>
        <v>.</v>
      </c>
      <c r="Q212" s="49" t="str">
        <f>UPPER(IF(BD!Q212&lt;&gt;"",BD!Q212,"."))</f>
        <v>.</v>
      </c>
      <c r="R212" s="50" t="str">
        <f>IF(BD!R212&lt;&gt;"",BD!R212,".")</f>
        <v>.</v>
      </c>
      <c r="S212" s="50" t="str">
        <f>IF(BD!S212&lt;&gt;"",BD!S212,".")</f>
        <v>.</v>
      </c>
      <c r="T212" s="50" t="str">
        <f>IF(BD!T212&lt;&gt;"",BD!T212,".")</f>
        <v>.</v>
      </c>
      <c r="U212" s="51" t="str">
        <f>IF(BD!U212&lt;&gt;"",BD!U212,".")</f>
        <v>.</v>
      </c>
      <c r="V212" s="50" t="str">
        <f>IF(BD!V212&lt;&gt;"",BD!V212,".")</f>
        <v>.</v>
      </c>
      <c r="W212" s="50" t="str">
        <f>IF(BD!W212&lt;&gt;"",BD!W212,".")</f>
        <v>.</v>
      </c>
      <c r="X212" s="51" t="str">
        <f>IF(BD!X212&lt;&gt;"",BD!X212,".")</f>
        <v>.</v>
      </c>
      <c r="Y212" s="51" t="str">
        <f>IF(BD!Y212&lt;&gt;"",BD!Y212,".")</f>
        <v>.</v>
      </c>
      <c r="Z212" s="51" t="str">
        <f>IF(BD!Z212&lt;&gt;"",BD!Z212,".")</f>
        <v>.</v>
      </c>
      <c r="AA212" s="51" t="str">
        <f>IF(BD!AA212&lt;&gt;"",BD!AA212,".")</f>
        <v>.</v>
      </c>
      <c r="AB212" s="51" t="str">
        <f>PROPER(IF(BD!AB212&lt;&gt;"",BD!AB212,"."))</f>
        <v>.</v>
      </c>
      <c r="AC212" s="51" t="str">
        <f>PROPER(IF(BD!AC212&lt;&gt;"",BD!AC212,"."))</f>
        <v>.</v>
      </c>
      <c r="AD212" s="51" t="str">
        <f>PROPER(IF(BD!AD212&lt;&gt;"",BD!AD212,"."))</f>
        <v>.</v>
      </c>
      <c r="AE212" s="51" t="str">
        <f>PROPER(IF(BD!AE212&lt;&gt;"",BD!AE212,"."))</f>
        <v>.</v>
      </c>
      <c r="AF212" s="51" t="str">
        <f>PROPER(IF(BD!AF212&lt;&gt;"",BD!AF212,"."))</f>
        <v>.</v>
      </c>
      <c r="AG212" s="51" t="str">
        <f>PROPER(IF(BD!AG212&lt;&gt;"",BD!AG212,"."))</f>
        <v>.</v>
      </c>
      <c r="AH212" s="51" t="str">
        <f>PROPER(IF(BD!AH212&lt;&gt;"",BD!AH212,"."))</f>
        <v>.</v>
      </c>
      <c r="AI212" s="51" t="str">
        <f>PROPER(IF(BD!AI212&lt;&gt;"",BD!AI212,"."))</f>
        <v>.</v>
      </c>
      <c r="AJ212" s="50" t="str">
        <f>IF(BD!AJ212&lt;&gt;"",BD!AJ212,".")</f>
        <v>.</v>
      </c>
      <c r="AK212" s="50" t="str">
        <f>IF(BD!AK212&lt;&gt;"",BD!AK212,".")</f>
        <v>.</v>
      </c>
      <c r="AL212" s="52" t="str">
        <f>IF(BD!AL212&lt;&gt;"",BD!AL212,".")</f>
        <v>.</v>
      </c>
      <c r="AM212" s="52" t="str">
        <f>IF(BD!AM212&lt;&gt;"",BD!AM212,".")</f>
        <v>.</v>
      </c>
      <c r="AN212" s="52" t="str">
        <f>IF(BD!AN212&lt;&gt;"",BD!AN212,".")</f>
        <v>.</v>
      </c>
    </row>
    <row r="213" spans="1:40" x14ac:dyDescent="0.2">
      <c r="A213" s="53" t="str">
        <f>IF(BD!A213&lt;&gt;"",BD!A213,".")</f>
        <v>.</v>
      </c>
      <c r="B213" s="46" t="str">
        <f>IF(BD!B213&lt;&gt;"",BD!B213,".")</f>
        <v>.</v>
      </c>
      <c r="C213" s="50" t="str">
        <f>IF(BD!C213&lt;&gt;"",BD!C213,".")</f>
        <v>.</v>
      </c>
      <c r="D213" s="47" t="str">
        <f>IF(BD!D213&lt;&gt;"",BD!D213,".")</f>
        <v>.</v>
      </c>
      <c r="E213" s="51" t="str">
        <f>IFERROR(VLOOKUP(BD!E213,'Tabla Códigos'!$B$6:$C$13,2,FALSE),".")</f>
        <v>.</v>
      </c>
      <c r="F213" s="51" t="str">
        <f>IFERROR(VLOOKUP(BD!F213,'Tabla Códigos'!$G$6:$H$29,2,FALSE),".")</f>
        <v>.</v>
      </c>
      <c r="G213" s="46" t="str">
        <f>IF(BD!G213&lt;&gt;"",BD!G213,".")</f>
        <v>.</v>
      </c>
      <c r="H213" s="51" t="str">
        <f>IFERROR(VLOOKUP(BD!H213,'Tabla Códigos'!$B$18:$D$59,2,FALSE),".")</f>
        <v>.</v>
      </c>
      <c r="I213" s="47" t="str">
        <f>UPPER(IF(BD!I213&lt;&gt;"",BD!I213,"."))</f>
        <v>.</v>
      </c>
      <c r="J213" s="47" t="str">
        <f>IF(BD!J213&lt;&gt;"",BD!J213,".")</f>
        <v>.</v>
      </c>
      <c r="K213" s="47" t="str">
        <f>IF(BD!K213&lt;&gt;"",BD!K213,".")</f>
        <v>.</v>
      </c>
      <c r="L213" s="47" t="str">
        <f>IF(BD!L213&lt;&gt;"",BD!L213,".")</f>
        <v>.</v>
      </c>
      <c r="M213" s="47" t="str">
        <f>IF(BD!M213&lt;&gt;"",BD!M213,".")</f>
        <v>.</v>
      </c>
      <c r="N213" s="47" t="str">
        <f>IF(BD!N213&lt;&gt;"",BD!N213,".")</f>
        <v>.</v>
      </c>
      <c r="O213" s="47" t="str">
        <f>IF(BD!O213&lt;&gt;"",BD!O213,".")</f>
        <v>.</v>
      </c>
      <c r="P213" s="47" t="str">
        <f>IF(BD!P213&lt;&gt;"",BD!P213,".")</f>
        <v>.</v>
      </c>
      <c r="Q213" s="49" t="str">
        <f>UPPER(IF(BD!Q213&lt;&gt;"",BD!Q213,"."))</f>
        <v>.</v>
      </c>
      <c r="R213" s="50" t="str">
        <f>IF(BD!R213&lt;&gt;"",BD!R213,".")</f>
        <v>.</v>
      </c>
      <c r="S213" s="50" t="str">
        <f>IF(BD!S213&lt;&gt;"",BD!S213,".")</f>
        <v>.</v>
      </c>
      <c r="T213" s="50" t="str">
        <f>IF(BD!T213&lt;&gt;"",BD!T213,".")</f>
        <v>.</v>
      </c>
      <c r="U213" s="51" t="str">
        <f>IF(BD!U213&lt;&gt;"",BD!U213,".")</f>
        <v>.</v>
      </c>
      <c r="V213" s="50" t="str">
        <f>IF(BD!V213&lt;&gt;"",BD!V213,".")</f>
        <v>.</v>
      </c>
      <c r="W213" s="50" t="str">
        <f>IF(BD!W213&lt;&gt;"",BD!W213,".")</f>
        <v>.</v>
      </c>
      <c r="X213" s="51" t="str">
        <f>IF(BD!X213&lt;&gt;"",BD!X213,".")</f>
        <v>.</v>
      </c>
      <c r="Y213" s="51" t="str">
        <f>IF(BD!Y213&lt;&gt;"",BD!Y213,".")</f>
        <v>.</v>
      </c>
      <c r="Z213" s="51" t="str">
        <f>IF(BD!Z213&lt;&gt;"",BD!Z213,".")</f>
        <v>.</v>
      </c>
      <c r="AA213" s="51" t="str">
        <f>IF(BD!AA213&lt;&gt;"",BD!AA213,".")</f>
        <v>.</v>
      </c>
      <c r="AB213" s="51" t="str">
        <f>PROPER(IF(BD!AB213&lt;&gt;"",BD!AB213,"."))</f>
        <v>.</v>
      </c>
      <c r="AC213" s="51" t="str">
        <f>PROPER(IF(BD!AC213&lt;&gt;"",BD!AC213,"."))</f>
        <v>.</v>
      </c>
      <c r="AD213" s="51" t="str">
        <f>PROPER(IF(BD!AD213&lt;&gt;"",BD!AD213,"."))</f>
        <v>.</v>
      </c>
      <c r="AE213" s="51" t="str">
        <f>PROPER(IF(BD!AE213&lt;&gt;"",BD!AE213,"."))</f>
        <v>.</v>
      </c>
      <c r="AF213" s="51" t="str">
        <f>PROPER(IF(BD!AF213&lt;&gt;"",BD!AF213,"."))</f>
        <v>.</v>
      </c>
      <c r="AG213" s="51" t="str">
        <f>PROPER(IF(BD!AG213&lt;&gt;"",BD!AG213,"."))</f>
        <v>.</v>
      </c>
      <c r="AH213" s="51" t="str">
        <f>PROPER(IF(BD!AH213&lt;&gt;"",BD!AH213,"."))</f>
        <v>.</v>
      </c>
      <c r="AI213" s="51" t="str">
        <f>PROPER(IF(BD!AI213&lt;&gt;"",BD!AI213,"."))</f>
        <v>.</v>
      </c>
      <c r="AJ213" s="50" t="str">
        <f>IF(BD!AJ213&lt;&gt;"",BD!AJ213,".")</f>
        <v>.</v>
      </c>
      <c r="AK213" s="50" t="str">
        <f>IF(BD!AK213&lt;&gt;"",BD!AK213,".")</f>
        <v>.</v>
      </c>
      <c r="AL213" s="52" t="str">
        <f>IF(BD!AL213&lt;&gt;"",BD!AL213,".")</f>
        <v>.</v>
      </c>
      <c r="AM213" s="52" t="str">
        <f>IF(BD!AM213&lt;&gt;"",BD!AM213,".")</f>
        <v>.</v>
      </c>
      <c r="AN213" s="52" t="str">
        <f>IF(BD!AN213&lt;&gt;"",BD!AN213,".")</f>
        <v>.</v>
      </c>
    </row>
    <row r="214" spans="1:40" x14ac:dyDescent="0.2">
      <c r="A214" s="53" t="str">
        <f>IF(BD!A214&lt;&gt;"",BD!A214,".")</f>
        <v>.</v>
      </c>
      <c r="B214" s="46" t="str">
        <f>IF(BD!B214&lt;&gt;"",BD!B214,".")</f>
        <v>.</v>
      </c>
      <c r="C214" s="50" t="str">
        <f>IF(BD!C214&lt;&gt;"",BD!C214,".")</f>
        <v>.</v>
      </c>
      <c r="D214" s="47" t="str">
        <f>IF(BD!D214&lt;&gt;"",BD!D214,".")</f>
        <v>.</v>
      </c>
      <c r="E214" s="51" t="str">
        <f>IFERROR(VLOOKUP(BD!E214,'Tabla Códigos'!$B$6:$C$13,2,FALSE),".")</f>
        <v>.</v>
      </c>
      <c r="F214" s="51" t="str">
        <f>IFERROR(VLOOKUP(BD!F214,'Tabla Códigos'!$G$6:$H$29,2,FALSE),".")</f>
        <v>.</v>
      </c>
      <c r="G214" s="46" t="str">
        <f>IF(BD!G214&lt;&gt;"",BD!G214,".")</f>
        <v>.</v>
      </c>
      <c r="H214" s="51" t="str">
        <f>IFERROR(VLOOKUP(BD!H214,'Tabla Códigos'!$B$18:$D$59,2,FALSE),".")</f>
        <v>.</v>
      </c>
      <c r="I214" s="47" t="str">
        <f>UPPER(IF(BD!I214&lt;&gt;"",BD!I214,"."))</f>
        <v>.</v>
      </c>
      <c r="J214" s="47" t="str">
        <f>IF(BD!J214&lt;&gt;"",BD!J214,".")</f>
        <v>.</v>
      </c>
      <c r="K214" s="47" t="str">
        <f>IF(BD!K214&lt;&gt;"",BD!K214,".")</f>
        <v>.</v>
      </c>
      <c r="L214" s="47" t="str">
        <f>IF(BD!L214&lt;&gt;"",BD!L214,".")</f>
        <v>.</v>
      </c>
      <c r="M214" s="47" t="str">
        <f>IF(BD!M214&lt;&gt;"",BD!M214,".")</f>
        <v>.</v>
      </c>
      <c r="N214" s="47" t="str">
        <f>IF(BD!N214&lt;&gt;"",BD!N214,".")</f>
        <v>.</v>
      </c>
      <c r="O214" s="47" t="str">
        <f>IF(BD!O214&lt;&gt;"",BD!O214,".")</f>
        <v>.</v>
      </c>
      <c r="P214" s="47" t="str">
        <f>IF(BD!P214&lt;&gt;"",BD!P214,".")</f>
        <v>.</v>
      </c>
      <c r="Q214" s="49" t="str">
        <f>UPPER(IF(BD!Q214&lt;&gt;"",BD!Q214,"."))</f>
        <v>.</v>
      </c>
      <c r="R214" s="50" t="str">
        <f>IF(BD!R214&lt;&gt;"",BD!R214,".")</f>
        <v>.</v>
      </c>
      <c r="S214" s="50" t="str">
        <f>IF(BD!S214&lt;&gt;"",BD!S214,".")</f>
        <v>.</v>
      </c>
      <c r="T214" s="50" t="str">
        <f>IF(BD!T214&lt;&gt;"",BD!T214,".")</f>
        <v>.</v>
      </c>
      <c r="U214" s="51" t="str">
        <f>IF(BD!U214&lt;&gt;"",BD!U214,".")</f>
        <v>.</v>
      </c>
      <c r="V214" s="50" t="str">
        <f>IF(BD!V214&lt;&gt;"",BD!V214,".")</f>
        <v>.</v>
      </c>
      <c r="W214" s="50" t="str">
        <f>IF(BD!W214&lt;&gt;"",BD!W214,".")</f>
        <v>.</v>
      </c>
      <c r="X214" s="51" t="str">
        <f>IF(BD!X214&lt;&gt;"",BD!X214,".")</f>
        <v>.</v>
      </c>
      <c r="Y214" s="51" t="str">
        <f>IF(BD!Y214&lt;&gt;"",BD!Y214,".")</f>
        <v>.</v>
      </c>
      <c r="Z214" s="51" t="str">
        <f>IF(BD!Z214&lt;&gt;"",BD!Z214,".")</f>
        <v>.</v>
      </c>
      <c r="AA214" s="51" t="str">
        <f>IF(BD!AA214&lt;&gt;"",BD!AA214,".")</f>
        <v>.</v>
      </c>
      <c r="AB214" s="51" t="str">
        <f>PROPER(IF(BD!AB214&lt;&gt;"",BD!AB214,"."))</f>
        <v>.</v>
      </c>
      <c r="AC214" s="51" t="str">
        <f>PROPER(IF(BD!AC214&lt;&gt;"",BD!AC214,"."))</f>
        <v>.</v>
      </c>
      <c r="AD214" s="51" t="str">
        <f>PROPER(IF(BD!AD214&lt;&gt;"",BD!AD214,"."))</f>
        <v>.</v>
      </c>
      <c r="AE214" s="51" t="str">
        <f>PROPER(IF(BD!AE214&lt;&gt;"",BD!AE214,"."))</f>
        <v>.</v>
      </c>
      <c r="AF214" s="51" t="str">
        <f>PROPER(IF(BD!AF214&lt;&gt;"",BD!AF214,"."))</f>
        <v>.</v>
      </c>
      <c r="AG214" s="51" t="str">
        <f>PROPER(IF(BD!AG214&lt;&gt;"",BD!AG214,"."))</f>
        <v>.</v>
      </c>
      <c r="AH214" s="51" t="str">
        <f>PROPER(IF(BD!AH214&lt;&gt;"",BD!AH214,"."))</f>
        <v>.</v>
      </c>
      <c r="AI214" s="51" t="str">
        <f>PROPER(IF(BD!AI214&lt;&gt;"",BD!AI214,"."))</f>
        <v>.</v>
      </c>
      <c r="AJ214" s="50" t="str">
        <f>IF(BD!AJ214&lt;&gt;"",BD!AJ214,".")</f>
        <v>.</v>
      </c>
      <c r="AK214" s="50" t="str">
        <f>IF(BD!AK214&lt;&gt;"",BD!AK214,".")</f>
        <v>.</v>
      </c>
      <c r="AL214" s="52" t="str">
        <f>IF(BD!AL214&lt;&gt;"",BD!AL214,".")</f>
        <v>.</v>
      </c>
      <c r="AM214" s="52" t="str">
        <f>IF(BD!AM214&lt;&gt;"",BD!AM214,".")</f>
        <v>.</v>
      </c>
      <c r="AN214" s="52" t="str">
        <f>IF(BD!AN214&lt;&gt;"",BD!AN214,".")</f>
        <v>.</v>
      </c>
    </row>
    <row r="215" spans="1:40" x14ac:dyDescent="0.2">
      <c r="A215" s="53" t="str">
        <f>IF(BD!A215&lt;&gt;"",BD!A215,".")</f>
        <v>.</v>
      </c>
      <c r="B215" s="46" t="str">
        <f>IF(BD!B215&lt;&gt;"",BD!B215,".")</f>
        <v>.</v>
      </c>
      <c r="C215" s="50" t="str">
        <f>IF(BD!C215&lt;&gt;"",BD!C215,".")</f>
        <v>.</v>
      </c>
      <c r="D215" s="47" t="str">
        <f>IF(BD!D215&lt;&gt;"",BD!D215,".")</f>
        <v>.</v>
      </c>
      <c r="E215" s="51" t="str">
        <f>IFERROR(VLOOKUP(BD!E215,'Tabla Códigos'!$B$6:$C$13,2,FALSE),".")</f>
        <v>.</v>
      </c>
      <c r="F215" s="51" t="str">
        <f>IFERROR(VLOOKUP(BD!F215,'Tabla Códigos'!$G$6:$H$29,2,FALSE),".")</f>
        <v>.</v>
      </c>
      <c r="G215" s="46" t="str">
        <f>IF(BD!G215&lt;&gt;"",BD!G215,".")</f>
        <v>.</v>
      </c>
      <c r="H215" s="51" t="str">
        <f>IFERROR(VLOOKUP(BD!H215,'Tabla Códigos'!$B$18:$D$59,2,FALSE),".")</f>
        <v>.</v>
      </c>
      <c r="I215" s="47" t="str">
        <f>UPPER(IF(BD!I215&lt;&gt;"",BD!I215,"."))</f>
        <v>.</v>
      </c>
      <c r="J215" s="47" t="str">
        <f>IF(BD!J215&lt;&gt;"",BD!J215,".")</f>
        <v>.</v>
      </c>
      <c r="K215" s="47" t="str">
        <f>IF(BD!K215&lt;&gt;"",BD!K215,".")</f>
        <v>.</v>
      </c>
      <c r="L215" s="47" t="str">
        <f>IF(BD!L215&lt;&gt;"",BD!L215,".")</f>
        <v>.</v>
      </c>
      <c r="M215" s="47" t="str">
        <f>IF(BD!M215&lt;&gt;"",BD!M215,".")</f>
        <v>.</v>
      </c>
      <c r="N215" s="47" t="str">
        <f>IF(BD!N215&lt;&gt;"",BD!N215,".")</f>
        <v>.</v>
      </c>
      <c r="O215" s="47" t="str">
        <f>IF(BD!O215&lt;&gt;"",BD!O215,".")</f>
        <v>.</v>
      </c>
      <c r="P215" s="47" t="str">
        <f>IF(BD!P215&lt;&gt;"",BD!P215,".")</f>
        <v>.</v>
      </c>
      <c r="Q215" s="49" t="str">
        <f>UPPER(IF(BD!Q215&lt;&gt;"",BD!Q215,"."))</f>
        <v>.</v>
      </c>
      <c r="R215" s="50" t="str">
        <f>IF(BD!R215&lt;&gt;"",BD!R215,".")</f>
        <v>.</v>
      </c>
      <c r="S215" s="50" t="str">
        <f>IF(BD!S215&lt;&gt;"",BD!S215,".")</f>
        <v>.</v>
      </c>
      <c r="T215" s="50" t="str">
        <f>IF(BD!T215&lt;&gt;"",BD!T215,".")</f>
        <v>.</v>
      </c>
      <c r="U215" s="51" t="str">
        <f>IF(BD!U215&lt;&gt;"",BD!U215,".")</f>
        <v>.</v>
      </c>
      <c r="V215" s="50" t="str">
        <f>IF(BD!V215&lt;&gt;"",BD!V215,".")</f>
        <v>.</v>
      </c>
      <c r="W215" s="50" t="str">
        <f>IF(BD!W215&lt;&gt;"",BD!W215,".")</f>
        <v>.</v>
      </c>
      <c r="X215" s="51" t="str">
        <f>IF(BD!X215&lt;&gt;"",BD!X215,".")</f>
        <v>.</v>
      </c>
      <c r="Y215" s="51" t="str">
        <f>IF(BD!Y215&lt;&gt;"",BD!Y215,".")</f>
        <v>.</v>
      </c>
      <c r="Z215" s="51" t="str">
        <f>IF(BD!Z215&lt;&gt;"",BD!Z215,".")</f>
        <v>.</v>
      </c>
      <c r="AA215" s="51" t="str">
        <f>IF(BD!AA215&lt;&gt;"",BD!AA215,".")</f>
        <v>.</v>
      </c>
      <c r="AB215" s="51" t="str">
        <f>PROPER(IF(BD!AB215&lt;&gt;"",BD!AB215,"."))</f>
        <v>.</v>
      </c>
      <c r="AC215" s="51" t="str">
        <f>PROPER(IF(BD!AC215&lt;&gt;"",BD!AC215,"."))</f>
        <v>.</v>
      </c>
      <c r="AD215" s="51" t="str">
        <f>PROPER(IF(BD!AD215&lt;&gt;"",BD!AD215,"."))</f>
        <v>.</v>
      </c>
      <c r="AE215" s="51" t="str">
        <f>PROPER(IF(BD!AE215&lt;&gt;"",BD!AE215,"."))</f>
        <v>.</v>
      </c>
      <c r="AF215" s="51" t="str">
        <f>PROPER(IF(BD!AF215&lt;&gt;"",BD!AF215,"."))</f>
        <v>.</v>
      </c>
      <c r="AG215" s="51" t="str">
        <f>PROPER(IF(BD!AG215&lt;&gt;"",BD!AG215,"."))</f>
        <v>.</v>
      </c>
      <c r="AH215" s="51" t="str">
        <f>PROPER(IF(BD!AH215&lt;&gt;"",BD!AH215,"."))</f>
        <v>.</v>
      </c>
      <c r="AI215" s="51" t="str">
        <f>PROPER(IF(BD!AI215&lt;&gt;"",BD!AI215,"."))</f>
        <v>.</v>
      </c>
      <c r="AJ215" s="50" t="str">
        <f>IF(BD!AJ215&lt;&gt;"",BD!AJ215,".")</f>
        <v>.</v>
      </c>
      <c r="AK215" s="50" t="str">
        <f>IF(BD!AK215&lt;&gt;"",BD!AK215,".")</f>
        <v>.</v>
      </c>
      <c r="AL215" s="52" t="str">
        <f>IF(BD!AL215&lt;&gt;"",BD!AL215,".")</f>
        <v>.</v>
      </c>
      <c r="AM215" s="52" t="str">
        <f>IF(BD!AM215&lt;&gt;"",BD!AM215,".")</f>
        <v>.</v>
      </c>
      <c r="AN215" s="52" t="str">
        <f>IF(BD!AN215&lt;&gt;"",BD!AN215,".")</f>
        <v>.</v>
      </c>
    </row>
    <row r="216" spans="1:40" x14ac:dyDescent="0.2">
      <c r="A216" s="53" t="str">
        <f>IF(BD!A216&lt;&gt;"",BD!A216,".")</f>
        <v>.</v>
      </c>
      <c r="B216" s="46" t="str">
        <f>IF(BD!B216&lt;&gt;"",BD!B216,".")</f>
        <v>.</v>
      </c>
      <c r="C216" s="50" t="str">
        <f>IF(BD!C216&lt;&gt;"",BD!C216,".")</f>
        <v>.</v>
      </c>
      <c r="D216" s="47" t="str">
        <f>IF(BD!D216&lt;&gt;"",BD!D216,".")</f>
        <v>.</v>
      </c>
      <c r="E216" s="51" t="str">
        <f>IFERROR(VLOOKUP(BD!E216,'Tabla Códigos'!$B$6:$C$13,2,FALSE),".")</f>
        <v>.</v>
      </c>
      <c r="F216" s="51" t="str">
        <f>IFERROR(VLOOKUP(BD!F216,'Tabla Códigos'!$G$6:$H$29,2,FALSE),".")</f>
        <v>.</v>
      </c>
      <c r="G216" s="46" t="str">
        <f>IF(BD!G216&lt;&gt;"",BD!G216,".")</f>
        <v>.</v>
      </c>
      <c r="H216" s="51" t="str">
        <f>IFERROR(VLOOKUP(BD!H216,'Tabla Códigos'!$B$18:$D$59,2,FALSE),".")</f>
        <v>.</v>
      </c>
      <c r="I216" s="47" t="str">
        <f>UPPER(IF(BD!I216&lt;&gt;"",BD!I216,"."))</f>
        <v>.</v>
      </c>
      <c r="J216" s="47" t="str">
        <f>IF(BD!J216&lt;&gt;"",BD!J216,".")</f>
        <v>.</v>
      </c>
      <c r="K216" s="47" t="str">
        <f>IF(BD!K216&lt;&gt;"",BD!K216,".")</f>
        <v>.</v>
      </c>
      <c r="L216" s="47" t="str">
        <f>IF(BD!L216&lt;&gt;"",BD!L216,".")</f>
        <v>.</v>
      </c>
      <c r="M216" s="47" t="str">
        <f>IF(BD!M216&lt;&gt;"",BD!M216,".")</f>
        <v>.</v>
      </c>
      <c r="N216" s="47" t="str">
        <f>IF(BD!N216&lt;&gt;"",BD!N216,".")</f>
        <v>.</v>
      </c>
      <c r="O216" s="47" t="str">
        <f>IF(BD!O216&lt;&gt;"",BD!O216,".")</f>
        <v>.</v>
      </c>
      <c r="P216" s="47" t="str">
        <f>IF(BD!P216&lt;&gt;"",BD!P216,".")</f>
        <v>.</v>
      </c>
      <c r="Q216" s="49" t="str">
        <f>UPPER(IF(BD!Q216&lt;&gt;"",BD!Q216,"."))</f>
        <v>.</v>
      </c>
      <c r="R216" s="50" t="str">
        <f>IF(BD!R216&lt;&gt;"",BD!R216,".")</f>
        <v>.</v>
      </c>
      <c r="S216" s="50" t="str">
        <f>IF(BD!S216&lt;&gt;"",BD!S216,".")</f>
        <v>.</v>
      </c>
      <c r="T216" s="50" t="str">
        <f>IF(BD!T216&lt;&gt;"",BD!T216,".")</f>
        <v>.</v>
      </c>
      <c r="U216" s="51" t="str">
        <f>IF(BD!U216&lt;&gt;"",BD!U216,".")</f>
        <v>.</v>
      </c>
      <c r="V216" s="50" t="str">
        <f>IF(BD!V216&lt;&gt;"",BD!V216,".")</f>
        <v>.</v>
      </c>
      <c r="W216" s="50" t="str">
        <f>IF(BD!W216&lt;&gt;"",BD!W216,".")</f>
        <v>.</v>
      </c>
      <c r="X216" s="51" t="str">
        <f>IF(BD!X216&lt;&gt;"",BD!X216,".")</f>
        <v>.</v>
      </c>
      <c r="Y216" s="51" t="str">
        <f>IF(BD!Y216&lt;&gt;"",BD!Y216,".")</f>
        <v>.</v>
      </c>
      <c r="Z216" s="51" t="str">
        <f>IF(BD!Z216&lt;&gt;"",BD!Z216,".")</f>
        <v>.</v>
      </c>
      <c r="AA216" s="51" t="str">
        <f>IF(BD!AA216&lt;&gt;"",BD!AA216,".")</f>
        <v>.</v>
      </c>
      <c r="AB216" s="51" t="str">
        <f>PROPER(IF(BD!AB216&lt;&gt;"",BD!AB216,"."))</f>
        <v>.</v>
      </c>
      <c r="AC216" s="51" t="str">
        <f>PROPER(IF(BD!AC216&lt;&gt;"",BD!AC216,"."))</f>
        <v>.</v>
      </c>
      <c r="AD216" s="51" t="str">
        <f>PROPER(IF(BD!AD216&lt;&gt;"",BD!AD216,"."))</f>
        <v>.</v>
      </c>
      <c r="AE216" s="51" t="str">
        <f>PROPER(IF(BD!AE216&lt;&gt;"",BD!AE216,"."))</f>
        <v>.</v>
      </c>
      <c r="AF216" s="51" t="str">
        <f>PROPER(IF(BD!AF216&lt;&gt;"",BD!AF216,"."))</f>
        <v>.</v>
      </c>
      <c r="AG216" s="51" t="str">
        <f>PROPER(IF(BD!AG216&lt;&gt;"",BD!AG216,"."))</f>
        <v>.</v>
      </c>
      <c r="AH216" s="51" t="str">
        <f>PROPER(IF(BD!AH216&lt;&gt;"",BD!AH216,"."))</f>
        <v>.</v>
      </c>
      <c r="AI216" s="51" t="str">
        <f>PROPER(IF(BD!AI216&lt;&gt;"",BD!AI216,"."))</f>
        <v>.</v>
      </c>
      <c r="AJ216" s="50" t="str">
        <f>IF(BD!AJ216&lt;&gt;"",BD!AJ216,".")</f>
        <v>.</v>
      </c>
      <c r="AK216" s="50" t="str">
        <f>IF(BD!AK216&lt;&gt;"",BD!AK216,".")</f>
        <v>.</v>
      </c>
      <c r="AL216" s="52" t="str">
        <f>IF(BD!AL216&lt;&gt;"",BD!AL216,".")</f>
        <v>.</v>
      </c>
      <c r="AM216" s="52" t="str">
        <f>IF(BD!AM216&lt;&gt;"",BD!AM216,".")</f>
        <v>.</v>
      </c>
      <c r="AN216" s="52" t="str">
        <f>IF(BD!AN216&lt;&gt;"",BD!AN216,".")</f>
        <v>.</v>
      </c>
    </row>
    <row r="217" spans="1:40" x14ac:dyDescent="0.2">
      <c r="A217" s="53" t="str">
        <f>IF(BD!A217&lt;&gt;"",BD!A217,".")</f>
        <v>.</v>
      </c>
      <c r="B217" s="46" t="str">
        <f>IF(BD!B217&lt;&gt;"",BD!B217,".")</f>
        <v>.</v>
      </c>
      <c r="C217" s="50" t="str">
        <f>IF(BD!C217&lt;&gt;"",BD!C217,".")</f>
        <v>.</v>
      </c>
      <c r="D217" s="47" t="str">
        <f>IF(BD!D217&lt;&gt;"",BD!D217,".")</f>
        <v>.</v>
      </c>
      <c r="E217" s="51" t="str">
        <f>IFERROR(VLOOKUP(BD!E217,'Tabla Códigos'!$B$6:$C$13,2,FALSE),".")</f>
        <v>.</v>
      </c>
      <c r="F217" s="51" t="str">
        <f>IFERROR(VLOOKUP(BD!F217,'Tabla Códigos'!$G$6:$H$29,2,FALSE),".")</f>
        <v>.</v>
      </c>
      <c r="G217" s="46" t="str">
        <f>IF(BD!G217&lt;&gt;"",BD!G217,".")</f>
        <v>.</v>
      </c>
      <c r="H217" s="51" t="str">
        <f>IFERROR(VLOOKUP(BD!H217,'Tabla Códigos'!$B$18:$D$59,2,FALSE),".")</f>
        <v>.</v>
      </c>
      <c r="I217" s="47" t="str">
        <f>UPPER(IF(BD!I217&lt;&gt;"",BD!I217,"."))</f>
        <v>.</v>
      </c>
      <c r="J217" s="47" t="str">
        <f>IF(BD!J217&lt;&gt;"",BD!J217,".")</f>
        <v>.</v>
      </c>
      <c r="K217" s="47" t="str">
        <f>IF(BD!K217&lt;&gt;"",BD!K217,".")</f>
        <v>.</v>
      </c>
      <c r="L217" s="47" t="str">
        <f>IF(BD!L217&lt;&gt;"",BD!L217,".")</f>
        <v>.</v>
      </c>
      <c r="M217" s="47" t="str">
        <f>IF(BD!M217&lt;&gt;"",BD!M217,".")</f>
        <v>.</v>
      </c>
      <c r="N217" s="47" t="str">
        <f>IF(BD!N217&lt;&gt;"",BD!N217,".")</f>
        <v>.</v>
      </c>
      <c r="O217" s="47" t="str">
        <f>IF(BD!O217&lt;&gt;"",BD!O217,".")</f>
        <v>.</v>
      </c>
      <c r="P217" s="47" t="str">
        <f>IF(BD!P217&lt;&gt;"",BD!P217,".")</f>
        <v>.</v>
      </c>
      <c r="Q217" s="49" t="str">
        <f>UPPER(IF(BD!Q217&lt;&gt;"",BD!Q217,"."))</f>
        <v>.</v>
      </c>
      <c r="R217" s="50" t="str">
        <f>IF(BD!R217&lt;&gt;"",BD!R217,".")</f>
        <v>.</v>
      </c>
      <c r="S217" s="50" t="str">
        <f>IF(BD!S217&lt;&gt;"",BD!S217,".")</f>
        <v>.</v>
      </c>
      <c r="T217" s="50" t="str">
        <f>IF(BD!T217&lt;&gt;"",BD!T217,".")</f>
        <v>.</v>
      </c>
      <c r="U217" s="51" t="str">
        <f>IF(BD!U217&lt;&gt;"",BD!U217,".")</f>
        <v>.</v>
      </c>
      <c r="V217" s="50" t="str">
        <f>IF(BD!V217&lt;&gt;"",BD!V217,".")</f>
        <v>.</v>
      </c>
      <c r="W217" s="50" t="str">
        <f>IF(BD!W217&lt;&gt;"",BD!W217,".")</f>
        <v>.</v>
      </c>
      <c r="X217" s="51" t="str">
        <f>IF(BD!X217&lt;&gt;"",BD!X217,".")</f>
        <v>.</v>
      </c>
      <c r="Y217" s="51" t="str">
        <f>IF(BD!Y217&lt;&gt;"",BD!Y217,".")</f>
        <v>.</v>
      </c>
      <c r="Z217" s="51" t="str">
        <f>IF(BD!Z217&lt;&gt;"",BD!Z217,".")</f>
        <v>.</v>
      </c>
      <c r="AA217" s="51" t="str">
        <f>IF(BD!AA217&lt;&gt;"",BD!AA217,".")</f>
        <v>.</v>
      </c>
      <c r="AB217" s="51" t="str">
        <f>PROPER(IF(BD!AB217&lt;&gt;"",BD!AB217,"."))</f>
        <v>.</v>
      </c>
      <c r="AC217" s="51" t="str">
        <f>PROPER(IF(BD!AC217&lt;&gt;"",BD!AC217,"."))</f>
        <v>.</v>
      </c>
      <c r="AD217" s="51" t="str">
        <f>PROPER(IF(BD!AD217&lt;&gt;"",BD!AD217,"."))</f>
        <v>.</v>
      </c>
      <c r="AE217" s="51" t="str">
        <f>PROPER(IF(BD!AE217&lt;&gt;"",BD!AE217,"."))</f>
        <v>.</v>
      </c>
      <c r="AF217" s="51" t="str">
        <f>PROPER(IF(BD!AF217&lt;&gt;"",BD!AF217,"."))</f>
        <v>.</v>
      </c>
      <c r="AG217" s="51" t="str">
        <f>PROPER(IF(BD!AG217&lt;&gt;"",BD!AG217,"."))</f>
        <v>.</v>
      </c>
      <c r="AH217" s="51" t="str">
        <f>PROPER(IF(BD!AH217&lt;&gt;"",BD!AH217,"."))</f>
        <v>.</v>
      </c>
      <c r="AI217" s="51" t="str">
        <f>PROPER(IF(BD!AI217&lt;&gt;"",BD!AI217,"."))</f>
        <v>.</v>
      </c>
      <c r="AJ217" s="50" t="str">
        <f>IF(BD!AJ217&lt;&gt;"",BD!AJ217,".")</f>
        <v>.</v>
      </c>
      <c r="AK217" s="50" t="str">
        <f>IF(BD!AK217&lt;&gt;"",BD!AK217,".")</f>
        <v>.</v>
      </c>
      <c r="AL217" s="52" t="str">
        <f>IF(BD!AL217&lt;&gt;"",BD!AL217,".")</f>
        <v>.</v>
      </c>
      <c r="AM217" s="52" t="str">
        <f>IF(BD!AM217&lt;&gt;"",BD!AM217,".")</f>
        <v>.</v>
      </c>
      <c r="AN217" s="52" t="str">
        <f>IF(BD!AN217&lt;&gt;"",BD!AN217,".")</f>
        <v>.</v>
      </c>
    </row>
    <row r="218" spans="1:40" x14ac:dyDescent="0.2">
      <c r="A218" s="53" t="str">
        <f>IF(BD!A218&lt;&gt;"",BD!A218,".")</f>
        <v>.</v>
      </c>
      <c r="B218" s="46" t="str">
        <f>IF(BD!B218&lt;&gt;"",BD!B218,".")</f>
        <v>.</v>
      </c>
      <c r="C218" s="50" t="str">
        <f>IF(BD!C218&lt;&gt;"",BD!C218,".")</f>
        <v>.</v>
      </c>
      <c r="D218" s="47" t="str">
        <f>IF(BD!D218&lt;&gt;"",BD!D218,".")</f>
        <v>.</v>
      </c>
      <c r="E218" s="51" t="str">
        <f>IFERROR(VLOOKUP(BD!E218,'Tabla Códigos'!$B$6:$C$13,2,FALSE),".")</f>
        <v>.</v>
      </c>
      <c r="F218" s="51" t="str">
        <f>IFERROR(VLOOKUP(BD!F218,'Tabla Códigos'!$G$6:$H$29,2,FALSE),".")</f>
        <v>.</v>
      </c>
      <c r="G218" s="46" t="str">
        <f>IF(BD!G218&lt;&gt;"",BD!G218,".")</f>
        <v>.</v>
      </c>
      <c r="H218" s="51" t="str">
        <f>IFERROR(VLOOKUP(BD!H218,'Tabla Códigos'!$B$18:$D$59,2,FALSE),".")</f>
        <v>.</v>
      </c>
      <c r="I218" s="47" t="str">
        <f>UPPER(IF(BD!I218&lt;&gt;"",BD!I218,"."))</f>
        <v>.</v>
      </c>
      <c r="J218" s="47" t="str">
        <f>IF(BD!J218&lt;&gt;"",BD!J218,".")</f>
        <v>.</v>
      </c>
      <c r="K218" s="47" t="str">
        <f>IF(BD!K218&lt;&gt;"",BD!K218,".")</f>
        <v>.</v>
      </c>
      <c r="L218" s="47" t="str">
        <f>IF(BD!L218&lt;&gt;"",BD!L218,".")</f>
        <v>.</v>
      </c>
      <c r="M218" s="47" t="str">
        <f>IF(BD!M218&lt;&gt;"",BD!M218,".")</f>
        <v>.</v>
      </c>
      <c r="N218" s="47" t="str">
        <f>IF(BD!N218&lt;&gt;"",BD!N218,".")</f>
        <v>.</v>
      </c>
      <c r="O218" s="47" t="str">
        <f>IF(BD!O218&lt;&gt;"",BD!O218,".")</f>
        <v>.</v>
      </c>
      <c r="P218" s="47" t="str">
        <f>IF(BD!P218&lt;&gt;"",BD!P218,".")</f>
        <v>.</v>
      </c>
      <c r="Q218" s="49" t="str">
        <f>UPPER(IF(BD!Q218&lt;&gt;"",BD!Q218,"."))</f>
        <v>.</v>
      </c>
      <c r="R218" s="50" t="str">
        <f>IF(BD!R218&lt;&gt;"",BD!R218,".")</f>
        <v>.</v>
      </c>
      <c r="S218" s="50" t="str">
        <f>IF(BD!S218&lt;&gt;"",BD!S218,".")</f>
        <v>.</v>
      </c>
      <c r="T218" s="50" t="str">
        <f>IF(BD!T218&lt;&gt;"",BD!T218,".")</f>
        <v>.</v>
      </c>
      <c r="U218" s="51" t="str">
        <f>IF(BD!U218&lt;&gt;"",BD!U218,".")</f>
        <v>.</v>
      </c>
      <c r="V218" s="50" t="str">
        <f>IF(BD!V218&lt;&gt;"",BD!V218,".")</f>
        <v>.</v>
      </c>
      <c r="W218" s="50" t="str">
        <f>IF(BD!W218&lt;&gt;"",BD!W218,".")</f>
        <v>.</v>
      </c>
      <c r="X218" s="51" t="str">
        <f>IF(BD!X218&lt;&gt;"",BD!X218,".")</f>
        <v>.</v>
      </c>
      <c r="Y218" s="51" t="str">
        <f>IF(BD!Y218&lt;&gt;"",BD!Y218,".")</f>
        <v>.</v>
      </c>
      <c r="Z218" s="51" t="str">
        <f>IF(BD!Z218&lt;&gt;"",BD!Z218,".")</f>
        <v>.</v>
      </c>
      <c r="AA218" s="51" t="str">
        <f>IF(BD!AA218&lt;&gt;"",BD!AA218,".")</f>
        <v>.</v>
      </c>
      <c r="AB218" s="51" t="str">
        <f>PROPER(IF(BD!AB218&lt;&gt;"",BD!AB218,"."))</f>
        <v>.</v>
      </c>
      <c r="AC218" s="51" t="str">
        <f>PROPER(IF(BD!AC218&lt;&gt;"",BD!AC218,"."))</f>
        <v>.</v>
      </c>
      <c r="AD218" s="51" t="str">
        <f>PROPER(IF(BD!AD218&lt;&gt;"",BD!AD218,"."))</f>
        <v>.</v>
      </c>
      <c r="AE218" s="51" t="str">
        <f>PROPER(IF(BD!AE218&lt;&gt;"",BD!AE218,"."))</f>
        <v>.</v>
      </c>
      <c r="AF218" s="51" t="str">
        <f>PROPER(IF(BD!AF218&lt;&gt;"",BD!AF218,"."))</f>
        <v>.</v>
      </c>
      <c r="AG218" s="51" t="str">
        <f>PROPER(IF(BD!AG218&lt;&gt;"",BD!AG218,"."))</f>
        <v>.</v>
      </c>
      <c r="AH218" s="51" t="str">
        <f>PROPER(IF(BD!AH218&lt;&gt;"",BD!AH218,"."))</f>
        <v>.</v>
      </c>
      <c r="AI218" s="51" t="str">
        <f>PROPER(IF(BD!AI218&lt;&gt;"",BD!AI218,"."))</f>
        <v>.</v>
      </c>
      <c r="AJ218" s="50" t="str">
        <f>IF(BD!AJ218&lt;&gt;"",BD!AJ218,".")</f>
        <v>.</v>
      </c>
      <c r="AK218" s="50" t="str">
        <f>IF(BD!AK218&lt;&gt;"",BD!AK218,".")</f>
        <v>.</v>
      </c>
      <c r="AL218" s="52" t="str">
        <f>IF(BD!AL218&lt;&gt;"",BD!AL218,".")</f>
        <v>.</v>
      </c>
      <c r="AM218" s="52" t="str">
        <f>IF(BD!AM218&lt;&gt;"",BD!AM218,".")</f>
        <v>.</v>
      </c>
      <c r="AN218" s="52" t="str">
        <f>IF(BD!AN218&lt;&gt;"",BD!AN218,".")</f>
        <v>.</v>
      </c>
    </row>
    <row r="219" spans="1:40" x14ac:dyDescent="0.2">
      <c r="A219" s="53" t="str">
        <f>IF(BD!A219&lt;&gt;"",BD!A219,".")</f>
        <v>.</v>
      </c>
      <c r="B219" s="46" t="str">
        <f>IF(BD!B219&lt;&gt;"",BD!B219,".")</f>
        <v>.</v>
      </c>
      <c r="C219" s="50" t="str">
        <f>IF(BD!C219&lt;&gt;"",BD!C219,".")</f>
        <v>.</v>
      </c>
      <c r="D219" s="47" t="str">
        <f>IF(BD!D219&lt;&gt;"",BD!D219,".")</f>
        <v>.</v>
      </c>
      <c r="E219" s="51" t="str">
        <f>IFERROR(VLOOKUP(BD!E219,'Tabla Códigos'!$B$6:$C$13,2,FALSE),".")</f>
        <v>.</v>
      </c>
      <c r="F219" s="51" t="str">
        <f>IFERROR(VLOOKUP(BD!F219,'Tabla Códigos'!$G$6:$H$29,2,FALSE),".")</f>
        <v>.</v>
      </c>
      <c r="G219" s="46" t="str">
        <f>IF(BD!G219&lt;&gt;"",BD!G219,".")</f>
        <v>.</v>
      </c>
      <c r="H219" s="51" t="str">
        <f>IFERROR(VLOOKUP(BD!H219,'Tabla Códigos'!$B$18:$D$59,2,FALSE),".")</f>
        <v>.</v>
      </c>
      <c r="I219" s="47" t="str">
        <f>UPPER(IF(BD!I219&lt;&gt;"",BD!I219,"."))</f>
        <v>.</v>
      </c>
      <c r="J219" s="47" t="str">
        <f>IF(BD!J219&lt;&gt;"",BD!J219,".")</f>
        <v>.</v>
      </c>
      <c r="K219" s="47" t="str">
        <f>IF(BD!K219&lt;&gt;"",BD!K219,".")</f>
        <v>.</v>
      </c>
      <c r="L219" s="47" t="str">
        <f>IF(BD!L219&lt;&gt;"",BD!L219,".")</f>
        <v>.</v>
      </c>
      <c r="M219" s="47" t="str">
        <f>IF(BD!M219&lt;&gt;"",BD!M219,".")</f>
        <v>.</v>
      </c>
      <c r="N219" s="47" t="str">
        <f>IF(BD!N219&lt;&gt;"",BD!N219,".")</f>
        <v>.</v>
      </c>
      <c r="O219" s="47" t="str">
        <f>IF(BD!O219&lt;&gt;"",BD!O219,".")</f>
        <v>.</v>
      </c>
      <c r="P219" s="47" t="str">
        <f>IF(BD!P219&lt;&gt;"",BD!P219,".")</f>
        <v>.</v>
      </c>
      <c r="Q219" s="49" t="str">
        <f>UPPER(IF(BD!Q219&lt;&gt;"",BD!Q219,"."))</f>
        <v>.</v>
      </c>
      <c r="R219" s="50" t="str">
        <f>IF(BD!R219&lt;&gt;"",BD!R219,".")</f>
        <v>.</v>
      </c>
      <c r="S219" s="50" t="str">
        <f>IF(BD!S219&lt;&gt;"",BD!S219,".")</f>
        <v>.</v>
      </c>
      <c r="T219" s="50" t="str">
        <f>IF(BD!T219&lt;&gt;"",BD!T219,".")</f>
        <v>.</v>
      </c>
      <c r="U219" s="51" t="str">
        <f>IF(BD!U219&lt;&gt;"",BD!U219,".")</f>
        <v>.</v>
      </c>
      <c r="V219" s="50" t="str">
        <f>IF(BD!V219&lt;&gt;"",BD!V219,".")</f>
        <v>.</v>
      </c>
      <c r="W219" s="50" t="str">
        <f>IF(BD!W219&lt;&gt;"",BD!W219,".")</f>
        <v>.</v>
      </c>
      <c r="X219" s="51" t="str">
        <f>IF(BD!X219&lt;&gt;"",BD!X219,".")</f>
        <v>.</v>
      </c>
      <c r="Y219" s="51" t="str">
        <f>IF(BD!Y219&lt;&gt;"",BD!Y219,".")</f>
        <v>.</v>
      </c>
      <c r="Z219" s="51" t="str">
        <f>IF(BD!Z219&lt;&gt;"",BD!Z219,".")</f>
        <v>.</v>
      </c>
      <c r="AA219" s="51" t="str">
        <f>IF(BD!AA219&lt;&gt;"",BD!AA219,".")</f>
        <v>.</v>
      </c>
      <c r="AB219" s="51" t="str">
        <f>PROPER(IF(BD!AB219&lt;&gt;"",BD!AB219,"."))</f>
        <v>.</v>
      </c>
      <c r="AC219" s="51" t="str">
        <f>PROPER(IF(BD!AC219&lt;&gt;"",BD!AC219,"."))</f>
        <v>.</v>
      </c>
      <c r="AD219" s="51" t="str">
        <f>PROPER(IF(BD!AD219&lt;&gt;"",BD!AD219,"."))</f>
        <v>.</v>
      </c>
      <c r="AE219" s="51" t="str">
        <f>PROPER(IF(BD!AE219&lt;&gt;"",BD!AE219,"."))</f>
        <v>.</v>
      </c>
      <c r="AF219" s="51" t="str">
        <f>PROPER(IF(BD!AF219&lt;&gt;"",BD!AF219,"."))</f>
        <v>.</v>
      </c>
      <c r="AG219" s="51" t="str">
        <f>PROPER(IF(BD!AG219&lt;&gt;"",BD!AG219,"."))</f>
        <v>.</v>
      </c>
      <c r="AH219" s="51" t="str">
        <f>PROPER(IF(BD!AH219&lt;&gt;"",BD!AH219,"."))</f>
        <v>.</v>
      </c>
      <c r="AI219" s="51" t="str">
        <f>PROPER(IF(BD!AI219&lt;&gt;"",BD!AI219,"."))</f>
        <v>.</v>
      </c>
      <c r="AJ219" s="50" t="str">
        <f>IF(BD!AJ219&lt;&gt;"",BD!AJ219,".")</f>
        <v>.</v>
      </c>
      <c r="AK219" s="50" t="str">
        <f>IF(BD!AK219&lt;&gt;"",BD!AK219,".")</f>
        <v>.</v>
      </c>
      <c r="AL219" s="52" t="str">
        <f>IF(BD!AL219&lt;&gt;"",BD!AL219,".")</f>
        <v>.</v>
      </c>
      <c r="AM219" s="52" t="str">
        <f>IF(BD!AM219&lt;&gt;"",BD!AM219,".")</f>
        <v>.</v>
      </c>
      <c r="AN219" s="52" t="str">
        <f>IF(BD!AN219&lt;&gt;"",BD!AN219,".")</f>
        <v>.</v>
      </c>
    </row>
    <row r="220" spans="1:40" x14ac:dyDescent="0.2">
      <c r="A220" s="53" t="str">
        <f>IF(BD!A220&lt;&gt;"",BD!A220,".")</f>
        <v>.</v>
      </c>
      <c r="B220" s="46" t="str">
        <f>IF(BD!B220&lt;&gt;"",BD!B220,".")</f>
        <v>.</v>
      </c>
      <c r="C220" s="50" t="str">
        <f>IF(BD!C220&lt;&gt;"",BD!C220,".")</f>
        <v>.</v>
      </c>
      <c r="D220" s="47" t="str">
        <f>IF(BD!D220&lt;&gt;"",BD!D220,".")</f>
        <v>.</v>
      </c>
      <c r="E220" s="51" t="str">
        <f>IFERROR(VLOOKUP(BD!E220,'Tabla Códigos'!$B$6:$C$13,2,FALSE),".")</f>
        <v>.</v>
      </c>
      <c r="F220" s="51" t="str">
        <f>IFERROR(VLOOKUP(BD!F220,'Tabla Códigos'!$G$6:$H$29,2,FALSE),".")</f>
        <v>.</v>
      </c>
      <c r="G220" s="46" t="str">
        <f>IF(BD!G220&lt;&gt;"",BD!G220,".")</f>
        <v>.</v>
      </c>
      <c r="H220" s="51" t="str">
        <f>IFERROR(VLOOKUP(BD!H220,'Tabla Códigos'!$B$18:$D$59,2,FALSE),".")</f>
        <v>.</v>
      </c>
      <c r="I220" s="47" t="str">
        <f>UPPER(IF(BD!I220&lt;&gt;"",BD!I220,"."))</f>
        <v>.</v>
      </c>
      <c r="J220" s="47" t="str">
        <f>IF(BD!J220&lt;&gt;"",BD!J220,".")</f>
        <v>.</v>
      </c>
      <c r="K220" s="47" t="str">
        <f>IF(BD!K220&lt;&gt;"",BD!K220,".")</f>
        <v>.</v>
      </c>
      <c r="L220" s="47" t="str">
        <f>IF(BD!L220&lt;&gt;"",BD!L220,".")</f>
        <v>.</v>
      </c>
      <c r="M220" s="47" t="str">
        <f>IF(BD!M220&lt;&gt;"",BD!M220,".")</f>
        <v>.</v>
      </c>
      <c r="N220" s="47" t="str">
        <f>IF(BD!N220&lt;&gt;"",BD!N220,".")</f>
        <v>.</v>
      </c>
      <c r="O220" s="47" t="str">
        <f>IF(BD!O220&lt;&gt;"",BD!O220,".")</f>
        <v>.</v>
      </c>
      <c r="P220" s="47" t="str">
        <f>IF(BD!P220&lt;&gt;"",BD!P220,".")</f>
        <v>.</v>
      </c>
      <c r="Q220" s="49" t="str">
        <f>UPPER(IF(BD!Q220&lt;&gt;"",BD!Q220,"."))</f>
        <v>.</v>
      </c>
      <c r="R220" s="50" t="str">
        <f>IF(BD!R220&lt;&gt;"",BD!R220,".")</f>
        <v>.</v>
      </c>
      <c r="S220" s="50" t="str">
        <f>IF(BD!S220&lt;&gt;"",BD!S220,".")</f>
        <v>.</v>
      </c>
      <c r="T220" s="50" t="str">
        <f>IF(BD!T220&lt;&gt;"",BD!T220,".")</f>
        <v>.</v>
      </c>
      <c r="U220" s="51" t="str">
        <f>IF(BD!U220&lt;&gt;"",BD!U220,".")</f>
        <v>.</v>
      </c>
      <c r="V220" s="50" t="str">
        <f>IF(BD!V220&lt;&gt;"",BD!V220,".")</f>
        <v>.</v>
      </c>
      <c r="W220" s="50" t="str">
        <f>IF(BD!W220&lt;&gt;"",BD!W220,".")</f>
        <v>.</v>
      </c>
      <c r="X220" s="51" t="str">
        <f>IF(BD!X220&lt;&gt;"",BD!X220,".")</f>
        <v>.</v>
      </c>
      <c r="Y220" s="51" t="str">
        <f>IF(BD!Y220&lt;&gt;"",BD!Y220,".")</f>
        <v>.</v>
      </c>
      <c r="Z220" s="51" t="str">
        <f>IF(BD!Z220&lt;&gt;"",BD!Z220,".")</f>
        <v>.</v>
      </c>
      <c r="AA220" s="51" t="str">
        <f>IF(BD!AA220&lt;&gt;"",BD!AA220,".")</f>
        <v>.</v>
      </c>
      <c r="AB220" s="51" t="str">
        <f>PROPER(IF(BD!AB220&lt;&gt;"",BD!AB220,"."))</f>
        <v>.</v>
      </c>
      <c r="AC220" s="51" t="str">
        <f>PROPER(IF(BD!AC220&lt;&gt;"",BD!AC220,"."))</f>
        <v>.</v>
      </c>
      <c r="AD220" s="51" t="str">
        <f>PROPER(IF(BD!AD220&lt;&gt;"",BD!AD220,"."))</f>
        <v>.</v>
      </c>
      <c r="AE220" s="51" t="str">
        <f>PROPER(IF(BD!AE220&lt;&gt;"",BD!AE220,"."))</f>
        <v>.</v>
      </c>
      <c r="AF220" s="51" t="str">
        <f>PROPER(IF(BD!AF220&lt;&gt;"",BD!AF220,"."))</f>
        <v>.</v>
      </c>
      <c r="AG220" s="51" t="str">
        <f>PROPER(IF(BD!AG220&lt;&gt;"",BD!AG220,"."))</f>
        <v>.</v>
      </c>
      <c r="AH220" s="51" t="str">
        <f>PROPER(IF(BD!AH220&lt;&gt;"",BD!AH220,"."))</f>
        <v>.</v>
      </c>
      <c r="AI220" s="51" t="str">
        <f>PROPER(IF(BD!AI220&lt;&gt;"",BD!AI220,"."))</f>
        <v>.</v>
      </c>
      <c r="AJ220" s="50" t="str">
        <f>IF(BD!AJ220&lt;&gt;"",BD!AJ220,".")</f>
        <v>.</v>
      </c>
      <c r="AK220" s="50" t="str">
        <f>IF(BD!AK220&lt;&gt;"",BD!AK220,".")</f>
        <v>.</v>
      </c>
      <c r="AL220" s="52" t="str">
        <f>IF(BD!AL220&lt;&gt;"",BD!AL220,".")</f>
        <v>.</v>
      </c>
      <c r="AM220" s="52" t="str">
        <f>IF(BD!AM220&lt;&gt;"",BD!AM220,".")</f>
        <v>.</v>
      </c>
      <c r="AN220" s="52" t="str">
        <f>IF(BD!AN220&lt;&gt;"",BD!AN220,".")</f>
        <v>.</v>
      </c>
    </row>
    <row r="221" spans="1:40" x14ac:dyDescent="0.2">
      <c r="A221" s="53" t="str">
        <f>IF(BD!A221&lt;&gt;"",BD!A221,".")</f>
        <v>.</v>
      </c>
      <c r="B221" s="46" t="str">
        <f>IF(BD!B221&lt;&gt;"",BD!B221,".")</f>
        <v>.</v>
      </c>
      <c r="C221" s="50" t="str">
        <f>IF(BD!C221&lt;&gt;"",BD!C221,".")</f>
        <v>.</v>
      </c>
      <c r="D221" s="47" t="str">
        <f>IF(BD!D221&lt;&gt;"",BD!D221,".")</f>
        <v>.</v>
      </c>
      <c r="E221" s="51" t="str">
        <f>IFERROR(VLOOKUP(BD!E221,'Tabla Códigos'!$B$6:$C$13,2,FALSE),".")</f>
        <v>.</v>
      </c>
      <c r="F221" s="51" t="str">
        <f>IFERROR(VLOOKUP(BD!F221,'Tabla Códigos'!$G$6:$H$29,2,FALSE),".")</f>
        <v>.</v>
      </c>
      <c r="G221" s="46" t="str">
        <f>IF(BD!G221&lt;&gt;"",BD!G221,".")</f>
        <v>.</v>
      </c>
      <c r="H221" s="51" t="str">
        <f>IFERROR(VLOOKUP(BD!H221,'Tabla Códigos'!$B$18:$D$59,2,FALSE),".")</f>
        <v>.</v>
      </c>
      <c r="I221" s="47" t="str">
        <f>UPPER(IF(BD!I221&lt;&gt;"",BD!I221,"."))</f>
        <v>.</v>
      </c>
      <c r="J221" s="47" t="str">
        <f>IF(BD!J221&lt;&gt;"",BD!J221,".")</f>
        <v>.</v>
      </c>
      <c r="K221" s="47" t="str">
        <f>IF(BD!K221&lt;&gt;"",BD!K221,".")</f>
        <v>.</v>
      </c>
      <c r="L221" s="47" t="str">
        <f>IF(BD!L221&lt;&gt;"",BD!L221,".")</f>
        <v>.</v>
      </c>
      <c r="M221" s="47" t="str">
        <f>IF(BD!M221&lt;&gt;"",BD!M221,".")</f>
        <v>.</v>
      </c>
      <c r="N221" s="47" t="str">
        <f>IF(BD!N221&lt;&gt;"",BD!N221,".")</f>
        <v>.</v>
      </c>
      <c r="O221" s="47" t="str">
        <f>IF(BD!O221&lt;&gt;"",BD!O221,".")</f>
        <v>.</v>
      </c>
      <c r="P221" s="47" t="str">
        <f>IF(BD!P221&lt;&gt;"",BD!P221,".")</f>
        <v>.</v>
      </c>
      <c r="Q221" s="49" t="str">
        <f>UPPER(IF(BD!Q221&lt;&gt;"",BD!Q221,"."))</f>
        <v>.</v>
      </c>
      <c r="R221" s="50" t="str">
        <f>IF(BD!R221&lt;&gt;"",BD!R221,".")</f>
        <v>.</v>
      </c>
      <c r="S221" s="50" t="str">
        <f>IF(BD!S221&lt;&gt;"",BD!S221,".")</f>
        <v>.</v>
      </c>
      <c r="T221" s="50" t="str">
        <f>IF(BD!T221&lt;&gt;"",BD!T221,".")</f>
        <v>.</v>
      </c>
      <c r="U221" s="51" t="str">
        <f>IF(BD!U221&lt;&gt;"",BD!U221,".")</f>
        <v>.</v>
      </c>
      <c r="V221" s="50" t="str">
        <f>IF(BD!V221&lt;&gt;"",BD!V221,".")</f>
        <v>.</v>
      </c>
      <c r="W221" s="50" t="str">
        <f>IF(BD!W221&lt;&gt;"",BD!W221,".")</f>
        <v>.</v>
      </c>
      <c r="X221" s="51" t="str">
        <f>IF(BD!X221&lt;&gt;"",BD!X221,".")</f>
        <v>.</v>
      </c>
      <c r="Y221" s="51" t="str">
        <f>IF(BD!Y221&lt;&gt;"",BD!Y221,".")</f>
        <v>.</v>
      </c>
      <c r="Z221" s="51" t="str">
        <f>IF(BD!Z221&lt;&gt;"",BD!Z221,".")</f>
        <v>.</v>
      </c>
      <c r="AA221" s="51" t="str">
        <f>IF(BD!AA221&lt;&gt;"",BD!AA221,".")</f>
        <v>.</v>
      </c>
      <c r="AB221" s="51" t="str">
        <f>PROPER(IF(BD!AB221&lt;&gt;"",BD!AB221,"."))</f>
        <v>.</v>
      </c>
      <c r="AC221" s="51" t="str">
        <f>PROPER(IF(BD!AC221&lt;&gt;"",BD!AC221,"."))</f>
        <v>.</v>
      </c>
      <c r="AD221" s="51" t="str">
        <f>PROPER(IF(BD!AD221&lt;&gt;"",BD!AD221,"."))</f>
        <v>.</v>
      </c>
      <c r="AE221" s="51" t="str">
        <f>PROPER(IF(BD!AE221&lt;&gt;"",BD!AE221,"."))</f>
        <v>.</v>
      </c>
      <c r="AF221" s="51" t="str">
        <f>PROPER(IF(BD!AF221&lt;&gt;"",BD!AF221,"."))</f>
        <v>.</v>
      </c>
      <c r="AG221" s="51" t="str">
        <f>PROPER(IF(BD!AG221&lt;&gt;"",BD!AG221,"."))</f>
        <v>.</v>
      </c>
      <c r="AH221" s="51" t="str">
        <f>PROPER(IF(BD!AH221&lt;&gt;"",BD!AH221,"."))</f>
        <v>.</v>
      </c>
      <c r="AI221" s="51" t="str">
        <f>PROPER(IF(BD!AI221&lt;&gt;"",BD!AI221,"."))</f>
        <v>.</v>
      </c>
      <c r="AJ221" s="50" t="str">
        <f>IF(BD!AJ221&lt;&gt;"",BD!AJ221,".")</f>
        <v>.</v>
      </c>
      <c r="AK221" s="50" t="str">
        <f>IF(BD!AK221&lt;&gt;"",BD!AK221,".")</f>
        <v>.</v>
      </c>
      <c r="AL221" s="52" t="str">
        <f>IF(BD!AL221&lt;&gt;"",BD!AL221,".")</f>
        <v>.</v>
      </c>
      <c r="AM221" s="52" t="str">
        <f>IF(BD!AM221&lt;&gt;"",BD!AM221,".")</f>
        <v>.</v>
      </c>
      <c r="AN221" s="52" t="str">
        <f>IF(BD!AN221&lt;&gt;"",BD!AN221,".")</f>
        <v>.</v>
      </c>
    </row>
    <row r="222" spans="1:40" x14ac:dyDescent="0.2">
      <c r="A222" s="53" t="str">
        <f>IF(BD!A222&lt;&gt;"",BD!A222,".")</f>
        <v>.</v>
      </c>
      <c r="B222" s="46" t="str">
        <f>IF(BD!B222&lt;&gt;"",BD!B222,".")</f>
        <v>.</v>
      </c>
      <c r="C222" s="50" t="str">
        <f>IF(BD!C222&lt;&gt;"",BD!C222,".")</f>
        <v>.</v>
      </c>
      <c r="D222" s="47" t="str">
        <f>IF(BD!D222&lt;&gt;"",BD!D222,".")</f>
        <v>.</v>
      </c>
      <c r="E222" s="51" t="str">
        <f>IFERROR(VLOOKUP(BD!E222,'Tabla Códigos'!$B$6:$C$13,2,FALSE),".")</f>
        <v>.</v>
      </c>
      <c r="F222" s="51" t="str">
        <f>IFERROR(VLOOKUP(BD!F222,'Tabla Códigos'!$G$6:$H$29,2,FALSE),".")</f>
        <v>.</v>
      </c>
      <c r="G222" s="46" t="str">
        <f>IF(BD!G222&lt;&gt;"",BD!G222,".")</f>
        <v>.</v>
      </c>
      <c r="H222" s="51" t="str">
        <f>IFERROR(VLOOKUP(BD!H222,'Tabla Códigos'!$B$18:$D$59,2,FALSE),".")</f>
        <v>.</v>
      </c>
      <c r="I222" s="47" t="str">
        <f>UPPER(IF(BD!I222&lt;&gt;"",BD!I222,"."))</f>
        <v>.</v>
      </c>
      <c r="J222" s="47" t="str">
        <f>IF(BD!J222&lt;&gt;"",BD!J222,".")</f>
        <v>.</v>
      </c>
      <c r="K222" s="47" t="str">
        <f>IF(BD!K222&lt;&gt;"",BD!K222,".")</f>
        <v>.</v>
      </c>
      <c r="L222" s="47" t="str">
        <f>IF(BD!L222&lt;&gt;"",BD!L222,".")</f>
        <v>.</v>
      </c>
      <c r="M222" s="47" t="str">
        <f>IF(BD!M222&lt;&gt;"",BD!M222,".")</f>
        <v>.</v>
      </c>
      <c r="N222" s="47" t="str">
        <f>IF(BD!N222&lt;&gt;"",BD!N222,".")</f>
        <v>.</v>
      </c>
      <c r="O222" s="47" t="str">
        <f>IF(BD!O222&lt;&gt;"",BD!O222,".")</f>
        <v>.</v>
      </c>
      <c r="P222" s="47" t="str">
        <f>IF(BD!P222&lt;&gt;"",BD!P222,".")</f>
        <v>.</v>
      </c>
      <c r="Q222" s="49" t="str">
        <f>UPPER(IF(BD!Q222&lt;&gt;"",BD!Q222,"."))</f>
        <v>.</v>
      </c>
      <c r="R222" s="50" t="str">
        <f>IF(BD!R222&lt;&gt;"",BD!R222,".")</f>
        <v>.</v>
      </c>
      <c r="S222" s="50" t="str">
        <f>IF(BD!S222&lt;&gt;"",BD!S222,".")</f>
        <v>.</v>
      </c>
      <c r="T222" s="50" t="str">
        <f>IF(BD!T222&lt;&gt;"",BD!T222,".")</f>
        <v>.</v>
      </c>
      <c r="U222" s="51" t="str">
        <f>IF(BD!U222&lt;&gt;"",BD!U222,".")</f>
        <v>.</v>
      </c>
      <c r="V222" s="50" t="str">
        <f>IF(BD!V222&lt;&gt;"",BD!V222,".")</f>
        <v>.</v>
      </c>
      <c r="W222" s="50" t="str">
        <f>IF(BD!W222&lt;&gt;"",BD!W222,".")</f>
        <v>.</v>
      </c>
      <c r="X222" s="51" t="str">
        <f>IF(BD!X222&lt;&gt;"",BD!X222,".")</f>
        <v>.</v>
      </c>
      <c r="Y222" s="51" t="str">
        <f>IF(BD!Y222&lt;&gt;"",BD!Y222,".")</f>
        <v>.</v>
      </c>
      <c r="Z222" s="51" t="str">
        <f>IF(BD!Z222&lt;&gt;"",BD!Z222,".")</f>
        <v>.</v>
      </c>
      <c r="AA222" s="51" t="str">
        <f>IF(BD!AA222&lt;&gt;"",BD!AA222,".")</f>
        <v>.</v>
      </c>
      <c r="AB222" s="51" t="str">
        <f>PROPER(IF(BD!AB222&lt;&gt;"",BD!AB222,"."))</f>
        <v>.</v>
      </c>
      <c r="AC222" s="51" t="str">
        <f>PROPER(IF(BD!AC222&lt;&gt;"",BD!AC222,"."))</f>
        <v>.</v>
      </c>
      <c r="AD222" s="51" t="str">
        <f>PROPER(IF(BD!AD222&lt;&gt;"",BD!AD222,"."))</f>
        <v>.</v>
      </c>
      <c r="AE222" s="51" t="str">
        <f>PROPER(IF(BD!AE222&lt;&gt;"",BD!AE222,"."))</f>
        <v>.</v>
      </c>
      <c r="AF222" s="51" t="str">
        <f>PROPER(IF(BD!AF222&lt;&gt;"",BD!AF222,"."))</f>
        <v>.</v>
      </c>
      <c r="AG222" s="51" t="str">
        <f>PROPER(IF(BD!AG222&lt;&gt;"",BD!AG222,"."))</f>
        <v>.</v>
      </c>
      <c r="AH222" s="51" t="str">
        <f>PROPER(IF(BD!AH222&lt;&gt;"",BD!AH222,"."))</f>
        <v>.</v>
      </c>
      <c r="AI222" s="51" t="str">
        <f>PROPER(IF(BD!AI222&lt;&gt;"",BD!AI222,"."))</f>
        <v>.</v>
      </c>
      <c r="AJ222" s="50" t="str">
        <f>IF(BD!AJ222&lt;&gt;"",BD!AJ222,".")</f>
        <v>.</v>
      </c>
      <c r="AK222" s="50" t="str">
        <f>IF(BD!AK222&lt;&gt;"",BD!AK222,".")</f>
        <v>.</v>
      </c>
      <c r="AL222" s="52" t="str">
        <f>IF(BD!AL222&lt;&gt;"",BD!AL222,".")</f>
        <v>.</v>
      </c>
      <c r="AM222" s="52" t="str">
        <f>IF(BD!AM222&lt;&gt;"",BD!AM222,".")</f>
        <v>.</v>
      </c>
      <c r="AN222" s="52" t="str">
        <f>IF(BD!AN222&lt;&gt;"",BD!AN222,".")</f>
        <v>.</v>
      </c>
    </row>
    <row r="223" spans="1:40" x14ac:dyDescent="0.2">
      <c r="A223" s="53" t="str">
        <f>IF(BD!A223&lt;&gt;"",BD!A223,".")</f>
        <v>.</v>
      </c>
      <c r="B223" s="46" t="str">
        <f>IF(BD!B223&lt;&gt;"",BD!B223,".")</f>
        <v>.</v>
      </c>
      <c r="C223" s="50" t="str">
        <f>IF(BD!C223&lt;&gt;"",BD!C223,".")</f>
        <v>.</v>
      </c>
      <c r="D223" s="47" t="str">
        <f>IF(BD!D223&lt;&gt;"",BD!D223,".")</f>
        <v>.</v>
      </c>
      <c r="E223" s="51" t="str">
        <f>IFERROR(VLOOKUP(BD!E223,'Tabla Códigos'!$B$6:$C$13,2,FALSE),".")</f>
        <v>.</v>
      </c>
      <c r="F223" s="51" t="str">
        <f>IFERROR(VLOOKUP(BD!F223,'Tabla Códigos'!$G$6:$H$29,2,FALSE),".")</f>
        <v>.</v>
      </c>
      <c r="G223" s="46" t="str">
        <f>IF(BD!G223&lt;&gt;"",BD!G223,".")</f>
        <v>.</v>
      </c>
      <c r="H223" s="51" t="str">
        <f>IFERROR(VLOOKUP(BD!H223,'Tabla Códigos'!$B$18:$D$59,2,FALSE),".")</f>
        <v>.</v>
      </c>
      <c r="I223" s="47" t="str">
        <f>UPPER(IF(BD!I223&lt;&gt;"",BD!I223,"."))</f>
        <v>.</v>
      </c>
      <c r="J223" s="47" t="str">
        <f>IF(BD!J223&lt;&gt;"",BD!J223,".")</f>
        <v>.</v>
      </c>
      <c r="K223" s="47" t="str">
        <f>IF(BD!K223&lt;&gt;"",BD!K223,".")</f>
        <v>.</v>
      </c>
      <c r="L223" s="47" t="str">
        <f>IF(BD!L223&lt;&gt;"",BD!L223,".")</f>
        <v>.</v>
      </c>
      <c r="M223" s="47" t="str">
        <f>IF(BD!M223&lt;&gt;"",BD!M223,".")</f>
        <v>.</v>
      </c>
      <c r="N223" s="47" t="str">
        <f>IF(BD!N223&lt;&gt;"",BD!N223,".")</f>
        <v>.</v>
      </c>
      <c r="O223" s="47" t="str">
        <f>IF(BD!O223&lt;&gt;"",BD!O223,".")</f>
        <v>.</v>
      </c>
      <c r="P223" s="47" t="str">
        <f>IF(BD!P223&lt;&gt;"",BD!P223,".")</f>
        <v>.</v>
      </c>
      <c r="Q223" s="49" t="str">
        <f>UPPER(IF(BD!Q223&lt;&gt;"",BD!Q223,"."))</f>
        <v>.</v>
      </c>
      <c r="R223" s="50" t="str">
        <f>IF(BD!R223&lt;&gt;"",BD!R223,".")</f>
        <v>.</v>
      </c>
      <c r="S223" s="50" t="str">
        <f>IF(BD!S223&lt;&gt;"",BD!S223,".")</f>
        <v>.</v>
      </c>
      <c r="T223" s="50" t="str">
        <f>IF(BD!T223&lt;&gt;"",BD!T223,".")</f>
        <v>.</v>
      </c>
      <c r="U223" s="51" t="str">
        <f>IF(BD!U223&lt;&gt;"",BD!U223,".")</f>
        <v>.</v>
      </c>
      <c r="V223" s="50" t="str">
        <f>IF(BD!V223&lt;&gt;"",BD!V223,".")</f>
        <v>.</v>
      </c>
      <c r="W223" s="50" t="str">
        <f>IF(BD!W223&lt;&gt;"",BD!W223,".")</f>
        <v>.</v>
      </c>
      <c r="X223" s="51" t="str">
        <f>IF(BD!X223&lt;&gt;"",BD!X223,".")</f>
        <v>.</v>
      </c>
      <c r="Y223" s="51" t="str">
        <f>IF(BD!Y223&lt;&gt;"",BD!Y223,".")</f>
        <v>.</v>
      </c>
      <c r="Z223" s="51" t="str">
        <f>IF(BD!Z223&lt;&gt;"",BD!Z223,".")</f>
        <v>.</v>
      </c>
      <c r="AA223" s="51" t="str">
        <f>IF(BD!AA223&lt;&gt;"",BD!AA223,".")</f>
        <v>.</v>
      </c>
      <c r="AB223" s="51" t="str">
        <f>PROPER(IF(BD!AB223&lt;&gt;"",BD!AB223,"."))</f>
        <v>.</v>
      </c>
      <c r="AC223" s="51" t="str">
        <f>PROPER(IF(BD!AC223&lt;&gt;"",BD!AC223,"."))</f>
        <v>.</v>
      </c>
      <c r="AD223" s="51" t="str">
        <f>PROPER(IF(BD!AD223&lt;&gt;"",BD!AD223,"."))</f>
        <v>.</v>
      </c>
      <c r="AE223" s="51" t="str">
        <f>PROPER(IF(BD!AE223&lt;&gt;"",BD!AE223,"."))</f>
        <v>.</v>
      </c>
      <c r="AF223" s="51" t="str">
        <f>PROPER(IF(BD!AF223&lt;&gt;"",BD!AF223,"."))</f>
        <v>.</v>
      </c>
      <c r="AG223" s="51" t="str">
        <f>PROPER(IF(BD!AG223&lt;&gt;"",BD!AG223,"."))</f>
        <v>.</v>
      </c>
      <c r="AH223" s="51" t="str">
        <f>PROPER(IF(BD!AH223&lt;&gt;"",BD!AH223,"."))</f>
        <v>.</v>
      </c>
      <c r="AI223" s="51" t="str">
        <f>PROPER(IF(BD!AI223&lt;&gt;"",BD!AI223,"."))</f>
        <v>.</v>
      </c>
      <c r="AJ223" s="50" t="str">
        <f>IF(BD!AJ223&lt;&gt;"",BD!AJ223,".")</f>
        <v>.</v>
      </c>
      <c r="AK223" s="50" t="str">
        <f>IF(BD!AK223&lt;&gt;"",BD!AK223,".")</f>
        <v>.</v>
      </c>
      <c r="AL223" s="52" t="str">
        <f>IF(BD!AL223&lt;&gt;"",BD!AL223,".")</f>
        <v>.</v>
      </c>
      <c r="AM223" s="52" t="str">
        <f>IF(BD!AM223&lt;&gt;"",BD!AM223,".")</f>
        <v>.</v>
      </c>
      <c r="AN223" s="52" t="str">
        <f>IF(BD!AN223&lt;&gt;"",BD!AN223,".")</f>
        <v>.</v>
      </c>
    </row>
    <row r="224" spans="1:40" x14ac:dyDescent="0.2">
      <c r="A224" s="53" t="str">
        <f>IF(BD!A224&lt;&gt;"",BD!A224,".")</f>
        <v>.</v>
      </c>
      <c r="B224" s="46" t="str">
        <f>IF(BD!B224&lt;&gt;"",BD!B224,".")</f>
        <v>.</v>
      </c>
      <c r="C224" s="50" t="str">
        <f>IF(BD!C224&lt;&gt;"",BD!C224,".")</f>
        <v>.</v>
      </c>
      <c r="D224" s="47" t="str">
        <f>IF(BD!D224&lt;&gt;"",BD!D224,".")</f>
        <v>.</v>
      </c>
      <c r="E224" s="51" t="str">
        <f>IFERROR(VLOOKUP(BD!E224,'Tabla Códigos'!$B$6:$C$13,2,FALSE),".")</f>
        <v>.</v>
      </c>
      <c r="F224" s="51" t="str">
        <f>IFERROR(VLOOKUP(BD!F224,'Tabla Códigos'!$G$6:$H$29,2,FALSE),".")</f>
        <v>.</v>
      </c>
      <c r="G224" s="46" t="str">
        <f>IF(BD!G224&lt;&gt;"",BD!G224,".")</f>
        <v>.</v>
      </c>
      <c r="H224" s="51" t="str">
        <f>IFERROR(VLOOKUP(BD!H224,'Tabla Códigos'!$B$18:$D$59,2,FALSE),".")</f>
        <v>.</v>
      </c>
      <c r="I224" s="47" t="str">
        <f>UPPER(IF(BD!I224&lt;&gt;"",BD!I224,"."))</f>
        <v>.</v>
      </c>
      <c r="J224" s="47" t="str">
        <f>IF(BD!J224&lt;&gt;"",BD!J224,".")</f>
        <v>.</v>
      </c>
      <c r="K224" s="47" t="str">
        <f>IF(BD!K224&lt;&gt;"",BD!K224,".")</f>
        <v>.</v>
      </c>
      <c r="L224" s="47" t="str">
        <f>IF(BD!L224&lt;&gt;"",BD!L224,".")</f>
        <v>.</v>
      </c>
      <c r="M224" s="47" t="str">
        <f>IF(BD!M224&lt;&gt;"",BD!M224,".")</f>
        <v>.</v>
      </c>
      <c r="N224" s="47" t="str">
        <f>IF(BD!N224&lt;&gt;"",BD!N224,".")</f>
        <v>.</v>
      </c>
      <c r="O224" s="47" t="str">
        <f>IF(BD!O224&lt;&gt;"",BD!O224,".")</f>
        <v>.</v>
      </c>
      <c r="P224" s="47" t="str">
        <f>IF(BD!P224&lt;&gt;"",BD!P224,".")</f>
        <v>.</v>
      </c>
      <c r="Q224" s="49" t="str">
        <f>UPPER(IF(BD!Q224&lt;&gt;"",BD!Q224,"."))</f>
        <v>.</v>
      </c>
      <c r="R224" s="50" t="str">
        <f>IF(BD!R224&lt;&gt;"",BD!R224,".")</f>
        <v>.</v>
      </c>
      <c r="S224" s="50" t="str">
        <f>IF(BD!S224&lt;&gt;"",BD!S224,".")</f>
        <v>.</v>
      </c>
      <c r="T224" s="50" t="str">
        <f>IF(BD!T224&lt;&gt;"",BD!T224,".")</f>
        <v>.</v>
      </c>
      <c r="U224" s="51" t="str">
        <f>IF(BD!U224&lt;&gt;"",BD!U224,".")</f>
        <v>.</v>
      </c>
      <c r="V224" s="50" t="str">
        <f>IF(BD!V224&lt;&gt;"",BD!V224,".")</f>
        <v>.</v>
      </c>
      <c r="W224" s="50" t="str">
        <f>IF(BD!W224&lt;&gt;"",BD!W224,".")</f>
        <v>.</v>
      </c>
      <c r="X224" s="51" t="str">
        <f>IF(BD!X224&lt;&gt;"",BD!X224,".")</f>
        <v>.</v>
      </c>
      <c r="Y224" s="51" t="str">
        <f>IF(BD!Y224&lt;&gt;"",BD!Y224,".")</f>
        <v>.</v>
      </c>
      <c r="Z224" s="51" t="str">
        <f>IF(BD!Z224&lt;&gt;"",BD!Z224,".")</f>
        <v>.</v>
      </c>
      <c r="AA224" s="51" t="str">
        <f>IF(BD!AA224&lt;&gt;"",BD!AA224,".")</f>
        <v>.</v>
      </c>
      <c r="AB224" s="51" t="str">
        <f>PROPER(IF(BD!AB224&lt;&gt;"",BD!AB224,"."))</f>
        <v>.</v>
      </c>
      <c r="AC224" s="51" t="str">
        <f>PROPER(IF(BD!AC224&lt;&gt;"",BD!AC224,"."))</f>
        <v>.</v>
      </c>
      <c r="AD224" s="51" t="str">
        <f>PROPER(IF(BD!AD224&lt;&gt;"",BD!AD224,"."))</f>
        <v>.</v>
      </c>
      <c r="AE224" s="51" t="str">
        <f>PROPER(IF(BD!AE224&lt;&gt;"",BD!AE224,"."))</f>
        <v>.</v>
      </c>
      <c r="AF224" s="51" t="str">
        <f>PROPER(IF(BD!AF224&lt;&gt;"",BD!AF224,"."))</f>
        <v>.</v>
      </c>
      <c r="AG224" s="51" t="str">
        <f>PROPER(IF(BD!AG224&lt;&gt;"",BD!AG224,"."))</f>
        <v>.</v>
      </c>
      <c r="AH224" s="51" t="str">
        <f>PROPER(IF(BD!AH224&lt;&gt;"",BD!AH224,"."))</f>
        <v>.</v>
      </c>
      <c r="AI224" s="51" t="str">
        <f>PROPER(IF(BD!AI224&lt;&gt;"",BD!AI224,"."))</f>
        <v>.</v>
      </c>
      <c r="AJ224" s="50" t="str">
        <f>IF(BD!AJ224&lt;&gt;"",BD!AJ224,".")</f>
        <v>.</v>
      </c>
      <c r="AK224" s="50" t="str">
        <f>IF(BD!AK224&lt;&gt;"",BD!AK224,".")</f>
        <v>.</v>
      </c>
      <c r="AL224" s="52" t="str">
        <f>IF(BD!AL224&lt;&gt;"",BD!AL224,".")</f>
        <v>.</v>
      </c>
      <c r="AM224" s="52" t="str">
        <f>IF(BD!AM224&lt;&gt;"",BD!AM224,".")</f>
        <v>.</v>
      </c>
      <c r="AN224" s="52" t="str">
        <f>IF(BD!AN224&lt;&gt;"",BD!AN224,".")</f>
        <v>.</v>
      </c>
    </row>
    <row r="225" spans="1:40" x14ac:dyDescent="0.2">
      <c r="A225" s="53" t="str">
        <f>IF(BD!A225&lt;&gt;"",BD!A225,".")</f>
        <v>.</v>
      </c>
      <c r="B225" s="46" t="str">
        <f>IF(BD!B225&lt;&gt;"",BD!B225,".")</f>
        <v>.</v>
      </c>
      <c r="C225" s="50" t="str">
        <f>IF(BD!C225&lt;&gt;"",BD!C225,".")</f>
        <v>.</v>
      </c>
      <c r="D225" s="47" t="str">
        <f>IF(BD!D225&lt;&gt;"",BD!D225,".")</f>
        <v>.</v>
      </c>
      <c r="E225" s="51" t="str">
        <f>IFERROR(VLOOKUP(BD!E225,'Tabla Códigos'!$B$6:$C$13,2,FALSE),".")</f>
        <v>.</v>
      </c>
      <c r="F225" s="51" t="str">
        <f>IFERROR(VLOOKUP(BD!F225,'Tabla Códigos'!$G$6:$H$29,2,FALSE),".")</f>
        <v>.</v>
      </c>
      <c r="G225" s="46" t="str">
        <f>IF(BD!G225&lt;&gt;"",BD!G225,".")</f>
        <v>.</v>
      </c>
      <c r="H225" s="51" t="str">
        <f>IFERROR(VLOOKUP(BD!H225,'Tabla Códigos'!$B$18:$D$59,2,FALSE),".")</f>
        <v>.</v>
      </c>
      <c r="I225" s="47" t="str">
        <f>UPPER(IF(BD!I225&lt;&gt;"",BD!I225,"."))</f>
        <v>.</v>
      </c>
      <c r="J225" s="47" t="str">
        <f>IF(BD!J225&lt;&gt;"",BD!J225,".")</f>
        <v>.</v>
      </c>
      <c r="K225" s="47" t="str">
        <f>IF(BD!K225&lt;&gt;"",BD!K225,".")</f>
        <v>.</v>
      </c>
      <c r="L225" s="47" t="str">
        <f>IF(BD!L225&lt;&gt;"",BD!L225,".")</f>
        <v>.</v>
      </c>
      <c r="M225" s="47" t="str">
        <f>IF(BD!M225&lt;&gt;"",BD!M225,".")</f>
        <v>.</v>
      </c>
      <c r="N225" s="47" t="str">
        <f>IF(BD!N225&lt;&gt;"",BD!N225,".")</f>
        <v>.</v>
      </c>
      <c r="O225" s="47" t="str">
        <f>IF(BD!O225&lt;&gt;"",BD!O225,".")</f>
        <v>.</v>
      </c>
      <c r="P225" s="47" t="str">
        <f>IF(BD!P225&lt;&gt;"",BD!P225,".")</f>
        <v>.</v>
      </c>
      <c r="Q225" s="49" t="str">
        <f>UPPER(IF(BD!Q225&lt;&gt;"",BD!Q225,"."))</f>
        <v>.</v>
      </c>
      <c r="R225" s="50" t="str">
        <f>IF(BD!R225&lt;&gt;"",BD!R225,".")</f>
        <v>.</v>
      </c>
      <c r="S225" s="50" t="str">
        <f>IF(BD!S225&lt;&gt;"",BD!S225,".")</f>
        <v>.</v>
      </c>
      <c r="T225" s="50" t="str">
        <f>IF(BD!T225&lt;&gt;"",BD!T225,".")</f>
        <v>.</v>
      </c>
      <c r="U225" s="51" t="str">
        <f>IF(BD!U225&lt;&gt;"",BD!U225,".")</f>
        <v>.</v>
      </c>
      <c r="V225" s="50" t="str">
        <f>IF(BD!V225&lt;&gt;"",BD!V225,".")</f>
        <v>.</v>
      </c>
      <c r="W225" s="50" t="str">
        <f>IF(BD!W225&lt;&gt;"",BD!W225,".")</f>
        <v>.</v>
      </c>
      <c r="X225" s="51" t="str">
        <f>IF(BD!X225&lt;&gt;"",BD!X225,".")</f>
        <v>.</v>
      </c>
      <c r="Y225" s="51" t="str">
        <f>IF(BD!Y225&lt;&gt;"",BD!Y225,".")</f>
        <v>.</v>
      </c>
      <c r="Z225" s="51" t="str">
        <f>IF(BD!Z225&lt;&gt;"",BD!Z225,".")</f>
        <v>.</v>
      </c>
      <c r="AA225" s="51" t="str">
        <f>IF(BD!AA225&lt;&gt;"",BD!AA225,".")</f>
        <v>.</v>
      </c>
      <c r="AB225" s="51" t="str">
        <f>PROPER(IF(BD!AB225&lt;&gt;"",BD!AB225,"."))</f>
        <v>.</v>
      </c>
      <c r="AC225" s="51" t="str">
        <f>PROPER(IF(BD!AC225&lt;&gt;"",BD!AC225,"."))</f>
        <v>.</v>
      </c>
      <c r="AD225" s="51" t="str">
        <f>PROPER(IF(BD!AD225&lt;&gt;"",BD!AD225,"."))</f>
        <v>.</v>
      </c>
      <c r="AE225" s="51" t="str">
        <f>PROPER(IF(BD!AE225&lt;&gt;"",BD!AE225,"."))</f>
        <v>.</v>
      </c>
      <c r="AF225" s="51" t="str">
        <f>PROPER(IF(BD!AF225&lt;&gt;"",BD!AF225,"."))</f>
        <v>.</v>
      </c>
      <c r="AG225" s="51" t="str">
        <f>PROPER(IF(BD!AG225&lt;&gt;"",BD!AG225,"."))</f>
        <v>.</v>
      </c>
      <c r="AH225" s="51" t="str">
        <f>PROPER(IF(BD!AH225&lt;&gt;"",BD!AH225,"."))</f>
        <v>.</v>
      </c>
      <c r="AI225" s="51" t="str">
        <f>PROPER(IF(BD!AI225&lt;&gt;"",BD!AI225,"."))</f>
        <v>.</v>
      </c>
      <c r="AJ225" s="50" t="str">
        <f>IF(BD!AJ225&lt;&gt;"",BD!AJ225,".")</f>
        <v>.</v>
      </c>
      <c r="AK225" s="50" t="str">
        <f>IF(BD!AK225&lt;&gt;"",BD!AK225,".")</f>
        <v>.</v>
      </c>
      <c r="AL225" s="52" t="str">
        <f>IF(BD!AL225&lt;&gt;"",BD!AL225,".")</f>
        <v>.</v>
      </c>
      <c r="AM225" s="52" t="str">
        <f>IF(BD!AM225&lt;&gt;"",BD!AM225,".")</f>
        <v>.</v>
      </c>
      <c r="AN225" s="52" t="str">
        <f>IF(BD!AN225&lt;&gt;"",BD!AN225,".")</f>
        <v>.</v>
      </c>
    </row>
    <row r="226" spans="1:40" x14ac:dyDescent="0.2">
      <c r="A226" s="53" t="str">
        <f>IF(BD!A226&lt;&gt;"",BD!A226,".")</f>
        <v>.</v>
      </c>
      <c r="B226" s="46" t="str">
        <f>IF(BD!B226&lt;&gt;"",BD!B226,".")</f>
        <v>.</v>
      </c>
      <c r="C226" s="50" t="str">
        <f>IF(BD!C226&lt;&gt;"",BD!C226,".")</f>
        <v>.</v>
      </c>
      <c r="D226" s="47" t="str">
        <f>IF(BD!D226&lt;&gt;"",BD!D226,".")</f>
        <v>.</v>
      </c>
      <c r="E226" s="51" t="str">
        <f>IFERROR(VLOOKUP(BD!E226,'Tabla Códigos'!$B$6:$C$13,2,FALSE),".")</f>
        <v>.</v>
      </c>
      <c r="F226" s="51" t="str">
        <f>IFERROR(VLOOKUP(BD!F226,'Tabla Códigos'!$G$6:$H$29,2,FALSE),".")</f>
        <v>.</v>
      </c>
      <c r="G226" s="46" t="str">
        <f>IF(BD!G226&lt;&gt;"",BD!G226,".")</f>
        <v>.</v>
      </c>
      <c r="H226" s="51" t="str">
        <f>IFERROR(VLOOKUP(BD!H226,'Tabla Códigos'!$B$18:$D$59,2,FALSE),".")</f>
        <v>.</v>
      </c>
      <c r="I226" s="47" t="str">
        <f>UPPER(IF(BD!I226&lt;&gt;"",BD!I226,"."))</f>
        <v>.</v>
      </c>
      <c r="J226" s="47" t="str">
        <f>IF(BD!J226&lt;&gt;"",BD!J226,".")</f>
        <v>.</v>
      </c>
      <c r="K226" s="47" t="str">
        <f>IF(BD!K226&lt;&gt;"",BD!K226,".")</f>
        <v>.</v>
      </c>
      <c r="L226" s="47" t="str">
        <f>IF(BD!L226&lt;&gt;"",BD!L226,".")</f>
        <v>.</v>
      </c>
      <c r="M226" s="47" t="str">
        <f>IF(BD!M226&lt;&gt;"",BD!M226,".")</f>
        <v>.</v>
      </c>
      <c r="N226" s="47" t="str">
        <f>IF(BD!N226&lt;&gt;"",BD!N226,".")</f>
        <v>.</v>
      </c>
      <c r="O226" s="47" t="str">
        <f>IF(BD!O226&lt;&gt;"",BD!O226,".")</f>
        <v>.</v>
      </c>
      <c r="P226" s="47" t="str">
        <f>IF(BD!P226&lt;&gt;"",BD!P226,".")</f>
        <v>.</v>
      </c>
      <c r="Q226" s="49" t="str">
        <f>UPPER(IF(BD!Q226&lt;&gt;"",BD!Q226,"."))</f>
        <v>.</v>
      </c>
      <c r="R226" s="50" t="str">
        <f>IF(BD!R226&lt;&gt;"",BD!R226,".")</f>
        <v>.</v>
      </c>
      <c r="S226" s="50" t="str">
        <f>IF(BD!S226&lt;&gt;"",BD!S226,".")</f>
        <v>.</v>
      </c>
      <c r="T226" s="50" t="str">
        <f>IF(BD!T226&lt;&gt;"",BD!T226,".")</f>
        <v>.</v>
      </c>
      <c r="U226" s="51" t="str">
        <f>IF(BD!U226&lt;&gt;"",BD!U226,".")</f>
        <v>.</v>
      </c>
      <c r="V226" s="50" t="str">
        <f>IF(BD!V226&lt;&gt;"",BD!V226,".")</f>
        <v>.</v>
      </c>
      <c r="W226" s="50" t="str">
        <f>IF(BD!W226&lt;&gt;"",BD!W226,".")</f>
        <v>.</v>
      </c>
      <c r="X226" s="51" t="str">
        <f>IF(BD!X226&lt;&gt;"",BD!X226,".")</f>
        <v>.</v>
      </c>
      <c r="Y226" s="51" t="str">
        <f>IF(BD!Y226&lt;&gt;"",BD!Y226,".")</f>
        <v>.</v>
      </c>
      <c r="Z226" s="51" t="str">
        <f>IF(BD!Z226&lt;&gt;"",BD!Z226,".")</f>
        <v>.</v>
      </c>
      <c r="AA226" s="51" t="str">
        <f>IF(BD!AA226&lt;&gt;"",BD!AA226,".")</f>
        <v>.</v>
      </c>
      <c r="AB226" s="51" t="str">
        <f>PROPER(IF(BD!AB226&lt;&gt;"",BD!AB226,"."))</f>
        <v>.</v>
      </c>
      <c r="AC226" s="51" t="str">
        <f>PROPER(IF(BD!AC226&lt;&gt;"",BD!AC226,"."))</f>
        <v>.</v>
      </c>
      <c r="AD226" s="51" t="str">
        <f>PROPER(IF(BD!AD226&lt;&gt;"",BD!AD226,"."))</f>
        <v>.</v>
      </c>
      <c r="AE226" s="51" t="str">
        <f>PROPER(IF(BD!AE226&lt;&gt;"",BD!AE226,"."))</f>
        <v>.</v>
      </c>
      <c r="AF226" s="51" t="str">
        <f>PROPER(IF(BD!AF226&lt;&gt;"",BD!AF226,"."))</f>
        <v>.</v>
      </c>
      <c r="AG226" s="51" t="str">
        <f>PROPER(IF(BD!AG226&lt;&gt;"",BD!AG226,"."))</f>
        <v>.</v>
      </c>
      <c r="AH226" s="51" t="str">
        <f>PROPER(IF(BD!AH226&lt;&gt;"",BD!AH226,"."))</f>
        <v>.</v>
      </c>
      <c r="AI226" s="51" t="str">
        <f>PROPER(IF(BD!AI226&lt;&gt;"",BD!AI226,"."))</f>
        <v>.</v>
      </c>
      <c r="AJ226" s="50" t="str">
        <f>IF(BD!AJ226&lt;&gt;"",BD!AJ226,".")</f>
        <v>.</v>
      </c>
      <c r="AK226" s="50" t="str">
        <f>IF(BD!AK226&lt;&gt;"",BD!AK226,".")</f>
        <v>.</v>
      </c>
      <c r="AL226" s="52" t="str">
        <f>IF(BD!AL226&lt;&gt;"",BD!AL226,".")</f>
        <v>.</v>
      </c>
      <c r="AM226" s="52" t="str">
        <f>IF(BD!AM226&lt;&gt;"",BD!AM226,".")</f>
        <v>.</v>
      </c>
      <c r="AN226" s="52" t="str">
        <f>IF(BD!AN226&lt;&gt;"",BD!AN226,".")</f>
        <v>.</v>
      </c>
    </row>
    <row r="227" spans="1:40" x14ac:dyDescent="0.2">
      <c r="A227" s="53" t="str">
        <f>IF(BD!A227&lt;&gt;"",BD!A227,".")</f>
        <v>.</v>
      </c>
      <c r="B227" s="46" t="str">
        <f>IF(BD!B227&lt;&gt;"",BD!B227,".")</f>
        <v>.</v>
      </c>
      <c r="C227" s="50" t="str">
        <f>IF(BD!C227&lt;&gt;"",BD!C227,".")</f>
        <v>.</v>
      </c>
      <c r="D227" s="47" t="str">
        <f>IF(BD!D227&lt;&gt;"",BD!D227,".")</f>
        <v>.</v>
      </c>
      <c r="E227" s="51" t="str">
        <f>IFERROR(VLOOKUP(BD!E227,'Tabla Códigos'!$B$6:$C$13,2,FALSE),".")</f>
        <v>.</v>
      </c>
      <c r="F227" s="51" t="str">
        <f>IFERROR(VLOOKUP(BD!F227,'Tabla Códigos'!$G$6:$H$29,2,FALSE),".")</f>
        <v>.</v>
      </c>
      <c r="G227" s="46" t="str">
        <f>IF(BD!G227&lt;&gt;"",BD!G227,".")</f>
        <v>.</v>
      </c>
      <c r="H227" s="51" t="str">
        <f>IFERROR(VLOOKUP(BD!H227,'Tabla Códigos'!$B$18:$D$59,2,FALSE),".")</f>
        <v>.</v>
      </c>
      <c r="I227" s="47" t="str">
        <f>UPPER(IF(BD!I227&lt;&gt;"",BD!I227,"."))</f>
        <v>.</v>
      </c>
      <c r="J227" s="47" t="str">
        <f>IF(BD!J227&lt;&gt;"",BD!J227,".")</f>
        <v>.</v>
      </c>
      <c r="K227" s="47" t="str">
        <f>IF(BD!K227&lt;&gt;"",BD!K227,".")</f>
        <v>.</v>
      </c>
      <c r="L227" s="47" t="str">
        <f>IF(BD!L227&lt;&gt;"",BD!L227,".")</f>
        <v>.</v>
      </c>
      <c r="M227" s="47" t="str">
        <f>IF(BD!M227&lt;&gt;"",BD!M227,".")</f>
        <v>.</v>
      </c>
      <c r="N227" s="47" t="str">
        <f>IF(BD!N227&lt;&gt;"",BD!N227,".")</f>
        <v>.</v>
      </c>
      <c r="O227" s="47" t="str">
        <f>IF(BD!O227&lt;&gt;"",BD!O227,".")</f>
        <v>.</v>
      </c>
      <c r="P227" s="47" t="str">
        <f>IF(BD!P227&lt;&gt;"",BD!P227,".")</f>
        <v>.</v>
      </c>
      <c r="Q227" s="49" t="str">
        <f>UPPER(IF(BD!Q227&lt;&gt;"",BD!Q227,"."))</f>
        <v>.</v>
      </c>
      <c r="R227" s="50" t="str">
        <f>IF(BD!R227&lt;&gt;"",BD!R227,".")</f>
        <v>.</v>
      </c>
      <c r="S227" s="50" t="str">
        <f>IF(BD!S227&lt;&gt;"",BD!S227,".")</f>
        <v>.</v>
      </c>
      <c r="T227" s="50" t="str">
        <f>IF(BD!T227&lt;&gt;"",BD!T227,".")</f>
        <v>.</v>
      </c>
      <c r="U227" s="51" t="str">
        <f>IF(BD!U227&lt;&gt;"",BD!U227,".")</f>
        <v>.</v>
      </c>
      <c r="V227" s="50" t="str">
        <f>IF(BD!V227&lt;&gt;"",BD!V227,".")</f>
        <v>.</v>
      </c>
      <c r="W227" s="50" t="str">
        <f>IF(BD!W227&lt;&gt;"",BD!W227,".")</f>
        <v>.</v>
      </c>
      <c r="X227" s="51" t="str">
        <f>IF(BD!X227&lt;&gt;"",BD!X227,".")</f>
        <v>.</v>
      </c>
      <c r="Y227" s="51" t="str">
        <f>IF(BD!Y227&lt;&gt;"",BD!Y227,".")</f>
        <v>.</v>
      </c>
      <c r="Z227" s="51" t="str">
        <f>IF(BD!Z227&lt;&gt;"",BD!Z227,".")</f>
        <v>.</v>
      </c>
      <c r="AA227" s="51" t="str">
        <f>IF(BD!AA227&lt;&gt;"",BD!AA227,".")</f>
        <v>.</v>
      </c>
      <c r="AB227" s="51" t="str">
        <f>PROPER(IF(BD!AB227&lt;&gt;"",BD!AB227,"."))</f>
        <v>.</v>
      </c>
      <c r="AC227" s="51" t="str">
        <f>PROPER(IF(BD!AC227&lt;&gt;"",BD!AC227,"."))</f>
        <v>.</v>
      </c>
      <c r="AD227" s="51" t="str">
        <f>PROPER(IF(BD!AD227&lt;&gt;"",BD!AD227,"."))</f>
        <v>.</v>
      </c>
      <c r="AE227" s="51" t="str">
        <f>PROPER(IF(BD!AE227&lt;&gt;"",BD!AE227,"."))</f>
        <v>.</v>
      </c>
      <c r="AF227" s="51" t="str">
        <f>PROPER(IF(BD!AF227&lt;&gt;"",BD!AF227,"."))</f>
        <v>.</v>
      </c>
      <c r="AG227" s="51" t="str">
        <f>PROPER(IF(BD!AG227&lt;&gt;"",BD!AG227,"."))</f>
        <v>.</v>
      </c>
      <c r="AH227" s="51" t="str">
        <f>PROPER(IF(BD!AH227&lt;&gt;"",BD!AH227,"."))</f>
        <v>.</v>
      </c>
      <c r="AI227" s="51" t="str">
        <f>PROPER(IF(BD!AI227&lt;&gt;"",BD!AI227,"."))</f>
        <v>.</v>
      </c>
      <c r="AJ227" s="50" t="str">
        <f>IF(BD!AJ227&lt;&gt;"",BD!AJ227,".")</f>
        <v>.</v>
      </c>
      <c r="AK227" s="50" t="str">
        <f>IF(BD!AK227&lt;&gt;"",BD!AK227,".")</f>
        <v>.</v>
      </c>
      <c r="AL227" s="52" t="str">
        <f>IF(BD!AL227&lt;&gt;"",BD!AL227,".")</f>
        <v>.</v>
      </c>
      <c r="AM227" s="52" t="str">
        <f>IF(BD!AM227&lt;&gt;"",BD!AM227,".")</f>
        <v>.</v>
      </c>
      <c r="AN227" s="52" t="str">
        <f>IF(BD!AN227&lt;&gt;"",BD!AN227,".")</f>
        <v>.</v>
      </c>
    </row>
    <row r="228" spans="1:40" x14ac:dyDescent="0.2">
      <c r="A228" s="53" t="str">
        <f>IF(BD!A228&lt;&gt;"",BD!A228,".")</f>
        <v>.</v>
      </c>
      <c r="B228" s="46" t="str">
        <f>IF(BD!B228&lt;&gt;"",BD!B228,".")</f>
        <v>.</v>
      </c>
      <c r="C228" s="50" t="str">
        <f>IF(BD!C228&lt;&gt;"",BD!C228,".")</f>
        <v>.</v>
      </c>
      <c r="D228" s="47" t="str">
        <f>IF(BD!D228&lt;&gt;"",BD!D228,".")</f>
        <v>.</v>
      </c>
      <c r="E228" s="51" t="str">
        <f>IFERROR(VLOOKUP(BD!E228,'Tabla Códigos'!$B$6:$C$13,2,FALSE),".")</f>
        <v>.</v>
      </c>
      <c r="F228" s="51" t="str">
        <f>IFERROR(VLOOKUP(BD!F228,'Tabla Códigos'!$G$6:$H$29,2,FALSE),".")</f>
        <v>.</v>
      </c>
      <c r="G228" s="46" t="str">
        <f>IF(BD!G228&lt;&gt;"",BD!G228,".")</f>
        <v>.</v>
      </c>
      <c r="H228" s="51" t="str">
        <f>IFERROR(VLOOKUP(BD!H228,'Tabla Códigos'!$B$18:$D$59,2,FALSE),".")</f>
        <v>.</v>
      </c>
      <c r="I228" s="47" t="str">
        <f>UPPER(IF(BD!I228&lt;&gt;"",BD!I228,"."))</f>
        <v>.</v>
      </c>
      <c r="J228" s="47" t="str">
        <f>IF(BD!J228&lt;&gt;"",BD!J228,".")</f>
        <v>.</v>
      </c>
      <c r="K228" s="47" t="str">
        <f>IF(BD!K228&lt;&gt;"",BD!K228,".")</f>
        <v>.</v>
      </c>
      <c r="L228" s="47" t="str">
        <f>IF(BD!L228&lt;&gt;"",BD!L228,".")</f>
        <v>.</v>
      </c>
      <c r="M228" s="47" t="str">
        <f>IF(BD!M228&lt;&gt;"",BD!M228,".")</f>
        <v>.</v>
      </c>
      <c r="N228" s="47" t="str">
        <f>IF(BD!N228&lt;&gt;"",BD!N228,".")</f>
        <v>.</v>
      </c>
      <c r="O228" s="47" t="str">
        <f>IF(BD!O228&lt;&gt;"",BD!O228,".")</f>
        <v>.</v>
      </c>
      <c r="P228" s="47" t="str">
        <f>IF(BD!P228&lt;&gt;"",BD!P228,".")</f>
        <v>.</v>
      </c>
      <c r="Q228" s="49" t="str">
        <f>UPPER(IF(BD!Q228&lt;&gt;"",BD!Q228,"."))</f>
        <v>.</v>
      </c>
      <c r="R228" s="50" t="str">
        <f>IF(BD!R228&lt;&gt;"",BD!R228,".")</f>
        <v>.</v>
      </c>
      <c r="S228" s="50" t="str">
        <f>IF(BD!S228&lt;&gt;"",BD!S228,".")</f>
        <v>.</v>
      </c>
      <c r="T228" s="50" t="str">
        <f>IF(BD!T228&lt;&gt;"",BD!T228,".")</f>
        <v>.</v>
      </c>
      <c r="U228" s="51" t="str">
        <f>IF(BD!U228&lt;&gt;"",BD!U228,".")</f>
        <v>.</v>
      </c>
      <c r="V228" s="50" t="str">
        <f>IF(BD!V228&lt;&gt;"",BD!V228,".")</f>
        <v>.</v>
      </c>
      <c r="W228" s="50" t="str">
        <f>IF(BD!W228&lt;&gt;"",BD!W228,".")</f>
        <v>.</v>
      </c>
      <c r="X228" s="51" t="str">
        <f>IF(BD!X228&lt;&gt;"",BD!X228,".")</f>
        <v>.</v>
      </c>
      <c r="Y228" s="51" t="str">
        <f>IF(BD!Y228&lt;&gt;"",BD!Y228,".")</f>
        <v>.</v>
      </c>
      <c r="Z228" s="51" t="str">
        <f>IF(BD!Z228&lt;&gt;"",BD!Z228,".")</f>
        <v>.</v>
      </c>
      <c r="AA228" s="51" t="str">
        <f>IF(BD!AA228&lt;&gt;"",BD!AA228,".")</f>
        <v>.</v>
      </c>
      <c r="AB228" s="51" t="str">
        <f>PROPER(IF(BD!AB228&lt;&gt;"",BD!AB228,"."))</f>
        <v>.</v>
      </c>
      <c r="AC228" s="51" t="str">
        <f>PROPER(IF(BD!AC228&lt;&gt;"",BD!AC228,"."))</f>
        <v>.</v>
      </c>
      <c r="AD228" s="51" t="str">
        <f>PROPER(IF(BD!AD228&lt;&gt;"",BD!AD228,"."))</f>
        <v>.</v>
      </c>
      <c r="AE228" s="51" t="str">
        <f>PROPER(IF(BD!AE228&lt;&gt;"",BD!AE228,"."))</f>
        <v>.</v>
      </c>
      <c r="AF228" s="51" t="str">
        <f>PROPER(IF(BD!AF228&lt;&gt;"",BD!AF228,"."))</f>
        <v>.</v>
      </c>
      <c r="AG228" s="51" t="str">
        <f>PROPER(IF(BD!AG228&lt;&gt;"",BD!AG228,"."))</f>
        <v>.</v>
      </c>
      <c r="AH228" s="51" t="str">
        <f>PROPER(IF(BD!AH228&lt;&gt;"",BD!AH228,"."))</f>
        <v>.</v>
      </c>
      <c r="AI228" s="51" t="str">
        <f>PROPER(IF(BD!AI228&lt;&gt;"",BD!AI228,"."))</f>
        <v>.</v>
      </c>
      <c r="AJ228" s="50" t="str">
        <f>IF(BD!AJ228&lt;&gt;"",BD!AJ228,".")</f>
        <v>.</v>
      </c>
      <c r="AK228" s="50" t="str">
        <f>IF(BD!AK228&lt;&gt;"",BD!AK228,".")</f>
        <v>.</v>
      </c>
      <c r="AL228" s="52" t="str">
        <f>IF(BD!AL228&lt;&gt;"",BD!AL228,".")</f>
        <v>.</v>
      </c>
      <c r="AM228" s="52" t="str">
        <f>IF(BD!AM228&lt;&gt;"",BD!AM228,".")</f>
        <v>.</v>
      </c>
      <c r="AN228" s="52" t="str">
        <f>IF(BD!AN228&lt;&gt;"",BD!AN228,".")</f>
        <v>.</v>
      </c>
    </row>
    <row r="229" spans="1:40" x14ac:dyDescent="0.2">
      <c r="A229" s="53" t="str">
        <f>IF(BD!A229&lt;&gt;"",BD!A229,".")</f>
        <v>.</v>
      </c>
      <c r="B229" s="46" t="str">
        <f>IF(BD!B229&lt;&gt;"",BD!B229,".")</f>
        <v>.</v>
      </c>
      <c r="C229" s="50" t="str">
        <f>IF(BD!C229&lt;&gt;"",BD!C229,".")</f>
        <v>.</v>
      </c>
      <c r="D229" s="47" t="str">
        <f>IF(BD!D229&lt;&gt;"",BD!D229,".")</f>
        <v>.</v>
      </c>
      <c r="E229" s="51" t="str">
        <f>IFERROR(VLOOKUP(BD!E229,'Tabla Códigos'!$B$6:$C$13,2,FALSE),".")</f>
        <v>.</v>
      </c>
      <c r="F229" s="51" t="str">
        <f>IFERROR(VLOOKUP(BD!F229,'Tabla Códigos'!$G$6:$H$29,2,FALSE),".")</f>
        <v>.</v>
      </c>
      <c r="G229" s="46" t="str">
        <f>IF(BD!G229&lt;&gt;"",BD!G229,".")</f>
        <v>.</v>
      </c>
      <c r="H229" s="51" t="str">
        <f>IFERROR(VLOOKUP(BD!H229,'Tabla Códigos'!$B$18:$D$59,2,FALSE),".")</f>
        <v>.</v>
      </c>
      <c r="I229" s="47" t="str">
        <f>UPPER(IF(BD!I229&lt;&gt;"",BD!I229,"."))</f>
        <v>.</v>
      </c>
      <c r="J229" s="47" t="str">
        <f>IF(BD!J229&lt;&gt;"",BD!J229,".")</f>
        <v>.</v>
      </c>
      <c r="K229" s="47" t="str">
        <f>IF(BD!K229&lt;&gt;"",BD!K229,".")</f>
        <v>.</v>
      </c>
      <c r="L229" s="47" t="str">
        <f>IF(BD!L229&lt;&gt;"",BD!L229,".")</f>
        <v>.</v>
      </c>
      <c r="M229" s="47" t="str">
        <f>IF(BD!M229&lt;&gt;"",BD!M229,".")</f>
        <v>.</v>
      </c>
      <c r="N229" s="47" t="str">
        <f>IF(BD!N229&lt;&gt;"",BD!N229,".")</f>
        <v>.</v>
      </c>
      <c r="O229" s="47" t="str">
        <f>IF(BD!O229&lt;&gt;"",BD!O229,".")</f>
        <v>.</v>
      </c>
      <c r="P229" s="47" t="str">
        <f>IF(BD!P229&lt;&gt;"",BD!P229,".")</f>
        <v>.</v>
      </c>
      <c r="Q229" s="49" t="str">
        <f>UPPER(IF(BD!Q229&lt;&gt;"",BD!Q229,"."))</f>
        <v>.</v>
      </c>
      <c r="R229" s="50" t="str">
        <f>IF(BD!R229&lt;&gt;"",BD!R229,".")</f>
        <v>.</v>
      </c>
      <c r="S229" s="50" t="str">
        <f>IF(BD!S229&lt;&gt;"",BD!S229,".")</f>
        <v>.</v>
      </c>
      <c r="T229" s="50" t="str">
        <f>IF(BD!T229&lt;&gt;"",BD!T229,".")</f>
        <v>.</v>
      </c>
      <c r="U229" s="51" t="str">
        <f>IF(BD!U229&lt;&gt;"",BD!U229,".")</f>
        <v>.</v>
      </c>
      <c r="V229" s="50" t="str">
        <f>IF(BD!V229&lt;&gt;"",BD!V229,".")</f>
        <v>.</v>
      </c>
      <c r="W229" s="50" t="str">
        <f>IF(BD!W229&lt;&gt;"",BD!W229,".")</f>
        <v>.</v>
      </c>
      <c r="X229" s="51" t="str">
        <f>IF(BD!X229&lt;&gt;"",BD!X229,".")</f>
        <v>.</v>
      </c>
      <c r="Y229" s="51" t="str">
        <f>IF(BD!Y229&lt;&gt;"",BD!Y229,".")</f>
        <v>.</v>
      </c>
      <c r="Z229" s="51" t="str">
        <f>IF(BD!Z229&lt;&gt;"",BD!Z229,".")</f>
        <v>.</v>
      </c>
      <c r="AA229" s="51" t="str">
        <f>IF(BD!AA229&lt;&gt;"",BD!AA229,".")</f>
        <v>.</v>
      </c>
      <c r="AB229" s="51" t="str">
        <f>PROPER(IF(BD!AB229&lt;&gt;"",BD!AB229,"."))</f>
        <v>.</v>
      </c>
      <c r="AC229" s="51" t="str">
        <f>PROPER(IF(BD!AC229&lt;&gt;"",BD!AC229,"."))</f>
        <v>.</v>
      </c>
      <c r="AD229" s="51" t="str">
        <f>PROPER(IF(BD!AD229&lt;&gt;"",BD!AD229,"."))</f>
        <v>.</v>
      </c>
      <c r="AE229" s="51" t="str">
        <f>PROPER(IF(BD!AE229&lt;&gt;"",BD!AE229,"."))</f>
        <v>.</v>
      </c>
      <c r="AF229" s="51" t="str">
        <f>PROPER(IF(BD!AF229&lt;&gt;"",BD!AF229,"."))</f>
        <v>.</v>
      </c>
      <c r="AG229" s="51" t="str">
        <f>PROPER(IF(BD!AG229&lt;&gt;"",BD!AG229,"."))</f>
        <v>.</v>
      </c>
      <c r="AH229" s="51" t="str">
        <f>PROPER(IF(BD!AH229&lt;&gt;"",BD!AH229,"."))</f>
        <v>.</v>
      </c>
      <c r="AI229" s="51" t="str">
        <f>PROPER(IF(BD!AI229&lt;&gt;"",BD!AI229,"."))</f>
        <v>.</v>
      </c>
      <c r="AJ229" s="50" t="str">
        <f>IF(BD!AJ229&lt;&gt;"",BD!AJ229,".")</f>
        <v>.</v>
      </c>
      <c r="AK229" s="50" t="str">
        <f>IF(BD!AK229&lt;&gt;"",BD!AK229,".")</f>
        <v>.</v>
      </c>
      <c r="AL229" s="52" t="str">
        <f>IF(BD!AL229&lt;&gt;"",BD!AL229,".")</f>
        <v>.</v>
      </c>
      <c r="AM229" s="52" t="str">
        <f>IF(BD!AM229&lt;&gt;"",BD!AM229,".")</f>
        <v>.</v>
      </c>
      <c r="AN229" s="52" t="str">
        <f>IF(BD!AN229&lt;&gt;"",BD!AN229,".")</f>
        <v>.</v>
      </c>
    </row>
    <row r="230" spans="1:40" x14ac:dyDescent="0.2">
      <c r="A230" s="53" t="str">
        <f>IF(BD!A230&lt;&gt;"",BD!A230,".")</f>
        <v>.</v>
      </c>
      <c r="B230" s="46" t="str">
        <f>IF(BD!B230&lt;&gt;"",BD!B230,".")</f>
        <v>.</v>
      </c>
      <c r="C230" s="50" t="str">
        <f>IF(BD!C230&lt;&gt;"",BD!C230,".")</f>
        <v>.</v>
      </c>
      <c r="D230" s="47" t="str">
        <f>IF(BD!D230&lt;&gt;"",BD!D230,".")</f>
        <v>.</v>
      </c>
      <c r="E230" s="51" t="str">
        <f>IFERROR(VLOOKUP(BD!E230,'Tabla Códigos'!$B$6:$C$13,2,FALSE),".")</f>
        <v>.</v>
      </c>
      <c r="F230" s="51" t="str">
        <f>IFERROR(VLOOKUP(BD!F230,'Tabla Códigos'!$G$6:$H$29,2,FALSE),".")</f>
        <v>.</v>
      </c>
      <c r="G230" s="46" t="str">
        <f>IF(BD!G230&lt;&gt;"",BD!G230,".")</f>
        <v>.</v>
      </c>
      <c r="H230" s="51" t="str">
        <f>IFERROR(VLOOKUP(BD!H230,'Tabla Códigos'!$B$18:$D$59,2,FALSE),".")</f>
        <v>.</v>
      </c>
      <c r="I230" s="47" t="str">
        <f>UPPER(IF(BD!I230&lt;&gt;"",BD!I230,"."))</f>
        <v>.</v>
      </c>
      <c r="J230" s="47" t="str">
        <f>IF(BD!J230&lt;&gt;"",BD!J230,".")</f>
        <v>.</v>
      </c>
      <c r="K230" s="47" t="str">
        <f>IF(BD!K230&lt;&gt;"",BD!K230,".")</f>
        <v>.</v>
      </c>
      <c r="L230" s="47" t="str">
        <f>IF(BD!L230&lt;&gt;"",BD!L230,".")</f>
        <v>.</v>
      </c>
      <c r="M230" s="47" t="str">
        <f>IF(BD!M230&lt;&gt;"",BD!M230,".")</f>
        <v>.</v>
      </c>
      <c r="N230" s="47" t="str">
        <f>IF(BD!N230&lt;&gt;"",BD!N230,".")</f>
        <v>.</v>
      </c>
      <c r="O230" s="47" t="str">
        <f>IF(BD!O230&lt;&gt;"",BD!O230,".")</f>
        <v>.</v>
      </c>
      <c r="P230" s="47" t="str">
        <f>IF(BD!P230&lt;&gt;"",BD!P230,".")</f>
        <v>.</v>
      </c>
      <c r="Q230" s="49" t="str">
        <f>UPPER(IF(BD!Q230&lt;&gt;"",BD!Q230,"."))</f>
        <v>.</v>
      </c>
      <c r="R230" s="50" t="str">
        <f>IF(BD!R230&lt;&gt;"",BD!R230,".")</f>
        <v>.</v>
      </c>
      <c r="S230" s="50" t="str">
        <f>IF(BD!S230&lt;&gt;"",BD!S230,".")</f>
        <v>.</v>
      </c>
      <c r="T230" s="50" t="str">
        <f>IF(BD!T230&lt;&gt;"",BD!T230,".")</f>
        <v>.</v>
      </c>
      <c r="U230" s="51" t="str">
        <f>IF(BD!U230&lt;&gt;"",BD!U230,".")</f>
        <v>.</v>
      </c>
      <c r="V230" s="50" t="str">
        <f>IF(BD!V230&lt;&gt;"",BD!V230,".")</f>
        <v>.</v>
      </c>
      <c r="W230" s="50" t="str">
        <f>IF(BD!W230&lt;&gt;"",BD!W230,".")</f>
        <v>.</v>
      </c>
      <c r="X230" s="51" t="str">
        <f>IF(BD!X230&lt;&gt;"",BD!X230,".")</f>
        <v>.</v>
      </c>
      <c r="Y230" s="51" t="str">
        <f>IF(BD!Y230&lt;&gt;"",BD!Y230,".")</f>
        <v>.</v>
      </c>
      <c r="Z230" s="51" t="str">
        <f>IF(BD!Z230&lt;&gt;"",BD!Z230,".")</f>
        <v>.</v>
      </c>
      <c r="AA230" s="51" t="str">
        <f>IF(BD!AA230&lt;&gt;"",BD!AA230,".")</f>
        <v>.</v>
      </c>
      <c r="AB230" s="51" t="str">
        <f>PROPER(IF(BD!AB230&lt;&gt;"",BD!AB230,"."))</f>
        <v>.</v>
      </c>
      <c r="AC230" s="51" t="str">
        <f>PROPER(IF(BD!AC230&lt;&gt;"",BD!AC230,"."))</f>
        <v>.</v>
      </c>
      <c r="AD230" s="51" t="str">
        <f>PROPER(IF(BD!AD230&lt;&gt;"",BD!AD230,"."))</f>
        <v>.</v>
      </c>
      <c r="AE230" s="51" t="str">
        <f>PROPER(IF(BD!AE230&lt;&gt;"",BD!AE230,"."))</f>
        <v>.</v>
      </c>
      <c r="AF230" s="51" t="str">
        <f>PROPER(IF(BD!AF230&lt;&gt;"",BD!AF230,"."))</f>
        <v>.</v>
      </c>
      <c r="AG230" s="51" t="str">
        <f>PROPER(IF(BD!AG230&lt;&gt;"",BD!AG230,"."))</f>
        <v>.</v>
      </c>
      <c r="AH230" s="51" t="str">
        <f>PROPER(IF(BD!AH230&lt;&gt;"",BD!AH230,"."))</f>
        <v>.</v>
      </c>
      <c r="AI230" s="51" t="str">
        <f>PROPER(IF(BD!AI230&lt;&gt;"",BD!AI230,"."))</f>
        <v>.</v>
      </c>
      <c r="AJ230" s="50" t="str">
        <f>IF(BD!AJ230&lt;&gt;"",BD!AJ230,".")</f>
        <v>.</v>
      </c>
      <c r="AK230" s="50" t="str">
        <f>IF(BD!AK230&lt;&gt;"",BD!AK230,".")</f>
        <v>.</v>
      </c>
      <c r="AL230" s="52" t="str">
        <f>IF(BD!AL230&lt;&gt;"",BD!AL230,".")</f>
        <v>.</v>
      </c>
      <c r="AM230" s="52" t="str">
        <f>IF(BD!AM230&lt;&gt;"",BD!AM230,".")</f>
        <v>.</v>
      </c>
      <c r="AN230" s="52" t="str">
        <f>IF(BD!AN230&lt;&gt;"",BD!AN230,".")</f>
        <v>.</v>
      </c>
    </row>
    <row r="231" spans="1:40" x14ac:dyDescent="0.2">
      <c r="A231" s="53" t="str">
        <f>IF(BD!A231&lt;&gt;"",BD!A231,".")</f>
        <v>.</v>
      </c>
      <c r="B231" s="46" t="str">
        <f>IF(BD!B231&lt;&gt;"",BD!B231,".")</f>
        <v>.</v>
      </c>
      <c r="C231" s="50" t="str">
        <f>IF(BD!C231&lt;&gt;"",BD!C231,".")</f>
        <v>.</v>
      </c>
      <c r="D231" s="47" t="str">
        <f>IF(BD!D231&lt;&gt;"",BD!D231,".")</f>
        <v>.</v>
      </c>
      <c r="E231" s="51" t="str">
        <f>IFERROR(VLOOKUP(BD!E231,'Tabla Códigos'!$B$6:$C$13,2,FALSE),".")</f>
        <v>.</v>
      </c>
      <c r="F231" s="51" t="str">
        <f>IFERROR(VLOOKUP(BD!F231,'Tabla Códigos'!$G$6:$H$29,2,FALSE),".")</f>
        <v>.</v>
      </c>
      <c r="G231" s="46" t="str">
        <f>IF(BD!G231&lt;&gt;"",BD!G231,".")</f>
        <v>.</v>
      </c>
      <c r="H231" s="51" t="str">
        <f>IFERROR(VLOOKUP(BD!H231,'Tabla Códigos'!$B$18:$D$59,2,FALSE),".")</f>
        <v>.</v>
      </c>
      <c r="I231" s="47" t="str">
        <f>UPPER(IF(BD!I231&lt;&gt;"",BD!I231,"."))</f>
        <v>.</v>
      </c>
      <c r="J231" s="47" t="str">
        <f>IF(BD!J231&lt;&gt;"",BD!J231,".")</f>
        <v>.</v>
      </c>
      <c r="K231" s="47" t="str">
        <f>IF(BD!K231&lt;&gt;"",BD!K231,".")</f>
        <v>.</v>
      </c>
      <c r="L231" s="47" t="str">
        <f>IF(BD!L231&lt;&gt;"",BD!L231,".")</f>
        <v>.</v>
      </c>
      <c r="M231" s="47" t="str">
        <f>IF(BD!M231&lt;&gt;"",BD!M231,".")</f>
        <v>.</v>
      </c>
      <c r="N231" s="47" t="str">
        <f>IF(BD!N231&lt;&gt;"",BD!N231,".")</f>
        <v>.</v>
      </c>
      <c r="O231" s="47" t="str">
        <f>IF(BD!O231&lt;&gt;"",BD!O231,".")</f>
        <v>.</v>
      </c>
      <c r="P231" s="47" t="str">
        <f>IF(BD!P231&lt;&gt;"",BD!P231,".")</f>
        <v>.</v>
      </c>
      <c r="Q231" s="49" t="str">
        <f>UPPER(IF(BD!Q231&lt;&gt;"",BD!Q231,"."))</f>
        <v>.</v>
      </c>
      <c r="R231" s="50" t="str">
        <f>IF(BD!R231&lt;&gt;"",BD!R231,".")</f>
        <v>.</v>
      </c>
      <c r="S231" s="50" t="str">
        <f>IF(BD!S231&lt;&gt;"",BD!S231,".")</f>
        <v>.</v>
      </c>
      <c r="T231" s="50" t="str">
        <f>IF(BD!T231&lt;&gt;"",BD!T231,".")</f>
        <v>.</v>
      </c>
      <c r="U231" s="51" t="str">
        <f>IF(BD!U231&lt;&gt;"",BD!U231,".")</f>
        <v>.</v>
      </c>
      <c r="V231" s="50" t="str">
        <f>IF(BD!V231&lt;&gt;"",BD!V231,".")</f>
        <v>.</v>
      </c>
      <c r="W231" s="50" t="str">
        <f>IF(BD!W231&lt;&gt;"",BD!W231,".")</f>
        <v>.</v>
      </c>
      <c r="X231" s="51" t="str">
        <f>IF(BD!X231&lt;&gt;"",BD!X231,".")</f>
        <v>.</v>
      </c>
      <c r="Y231" s="51" t="str">
        <f>IF(BD!Y231&lt;&gt;"",BD!Y231,".")</f>
        <v>.</v>
      </c>
      <c r="Z231" s="51" t="str">
        <f>IF(BD!Z231&lt;&gt;"",BD!Z231,".")</f>
        <v>.</v>
      </c>
      <c r="AA231" s="51" t="str">
        <f>IF(BD!AA231&lt;&gt;"",BD!AA231,".")</f>
        <v>.</v>
      </c>
      <c r="AB231" s="51" t="str">
        <f>PROPER(IF(BD!AB231&lt;&gt;"",BD!AB231,"."))</f>
        <v>.</v>
      </c>
      <c r="AC231" s="51" t="str">
        <f>PROPER(IF(BD!AC231&lt;&gt;"",BD!AC231,"."))</f>
        <v>.</v>
      </c>
      <c r="AD231" s="51" t="str">
        <f>PROPER(IF(BD!AD231&lt;&gt;"",BD!AD231,"."))</f>
        <v>.</v>
      </c>
      <c r="AE231" s="51" t="str">
        <f>PROPER(IF(BD!AE231&lt;&gt;"",BD!AE231,"."))</f>
        <v>.</v>
      </c>
      <c r="AF231" s="51" t="str">
        <f>PROPER(IF(BD!AF231&lt;&gt;"",BD!AF231,"."))</f>
        <v>.</v>
      </c>
      <c r="AG231" s="51" t="str">
        <f>PROPER(IF(BD!AG231&lt;&gt;"",BD!AG231,"."))</f>
        <v>.</v>
      </c>
      <c r="AH231" s="51" t="str">
        <f>PROPER(IF(BD!AH231&lt;&gt;"",BD!AH231,"."))</f>
        <v>.</v>
      </c>
      <c r="AI231" s="51" t="str">
        <f>PROPER(IF(BD!AI231&lt;&gt;"",BD!AI231,"."))</f>
        <v>.</v>
      </c>
      <c r="AJ231" s="50" t="str">
        <f>IF(BD!AJ231&lt;&gt;"",BD!AJ231,".")</f>
        <v>.</v>
      </c>
      <c r="AK231" s="50" t="str">
        <f>IF(BD!AK231&lt;&gt;"",BD!AK231,".")</f>
        <v>.</v>
      </c>
      <c r="AL231" s="52" t="str">
        <f>IF(BD!AL231&lt;&gt;"",BD!AL231,".")</f>
        <v>.</v>
      </c>
      <c r="AM231" s="52" t="str">
        <f>IF(BD!AM231&lt;&gt;"",BD!AM231,".")</f>
        <v>.</v>
      </c>
      <c r="AN231" s="52" t="str">
        <f>IF(BD!AN231&lt;&gt;"",BD!AN231,".")</f>
        <v>.</v>
      </c>
    </row>
    <row r="232" spans="1:40" x14ac:dyDescent="0.2">
      <c r="A232" s="53" t="str">
        <f>IF(BD!A232&lt;&gt;"",BD!A232,".")</f>
        <v>.</v>
      </c>
      <c r="B232" s="46" t="str">
        <f>IF(BD!B232&lt;&gt;"",BD!B232,".")</f>
        <v>.</v>
      </c>
      <c r="C232" s="50" t="str">
        <f>IF(BD!C232&lt;&gt;"",BD!C232,".")</f>
        <v>.</v>
      </c>
      <c r="D232" s="47" t="str">
        <f>IF(BD!D232&lt;&gt;"",BD!D232,".")</f>
        <v>.</v>
      </c>
      <c r="E232" s="51" t="str">
        <f>IFERROR(VLOOKUP(BD!E232,'Tabla Códigos'!$B$6:$C$13,2,FALSE),".")</f>
        <v>.</v>
      </c>
      <c r="F232" s="51" t="str">
        <f>IFERROR(VLOOKUP(BD!F232,'Tabla Códigos'!$G$6:$H$29,2,FALSE),".")</f>
        <v>.</v>
      </c>
      <c r="G232" s="46" t="str">
        <f>IF(BD!G232&lt;&gt;"",BD!G232,".")</f>
        <v>.</v>
      </c>
      <c r="H232" s="51" t="str">
        <f>IFERROR(VLOOKUP(BD!H232,'Tabla Códigos'!$B$18:$D$59,2,FALSE),".")</f>
        <v>.</v>
      </c>
      <c r="I232" s="47" t="str">
        <f>UPPER(IF(BD!I232&lt;&gt;"",BD!I232,"."))</f>
        <v>.</v>
      </c>
      <c r="J232" s="47" t="str">
        <f>IF(BD!J232&lt;&gt;"",BD!J232,".")</f>
        <v>.</v>
      </c>
      <c r="K232" s="47" t="str">
        <f>IF(BD!K232&lt;&gt;"",BD!K232,".")</f>
        <v>.</v>
      </c>
      <c r="L232" s="47" t="str">
        <f>IF(BD!L232&lt;&gt;"",BD!L232,".")</f>
        <v>.</v>
      </c>
      <c r="M232" s="47" t="str">
        <f>IF(BD!M232&lt;&gt;"",BD!M232,".")</f>
        <v>.</v>
      </c>
      <c r="N232" s="47" t="str">
        <f>IF(BD!N232&lt;&gt;"",BD!N232,".")</f>
        <v>.</v>
      </c>
      <c r="O232" s="47" t="str">
        <f>IF(BD!O232&lt;&gt;"",BD!O232,".")</f>
        <v>.</v>
      </c>
      <c r="P232" s="47" t="str">
        <f>IF(BD!P232&lt;&gt;"",BD!P232,".")</f>
        <v>.</v>
      </c>
      <c r="Q232" s="49" t="str">
        <f>UPPER(IF(BD!Q232&lt;&gt;"",BD!Q232,"."))</f>
        <v>.</v>
      </c>
      <c r="R232" s="50" t="str">
        <f>IF(BD!R232&lt;&gt;"",BD!R232,".")</f>
        <v>.</v>
      </c>
      <c r="S232" s="50" t="str">
        <f>IF(BD!S232&lt;&gt;"",BD!S232,".")</f>
        <v>.</v>
      </c>
      <c r="T232" s="50" t="str">
        <f>IF(BD!T232&lt;&gt;"",BD!T232,".")</f>
        <v>.</v>
      </c>
      <c r="U232" s="51" t="str">
        <f>IF(BD!U232&lt;&gt;"",BD!U232,".")</f>
        <v>.</v>
      </c>
      <c r="V232" s="50" t="str">
        <f>IF(BD!V232&lt;&gt;"",BD!V232,".")</f>
        <v>.</v>
      </c>
      <c r="W232" s="50" t="str">
        <f>IF(BD!W232&lt;&gt;"",BD!W232,".")</f>
        <v>.</v>
      </c>
      <c r="X232" s="51" t="str">
        <f>IF(BD!X232&lt;&gt;"",BD!X232,".")</f>
        <v>.</v>
      </c>
      <c r="Y232" s="51" t="str">
        <f>IF(BD!Y232&lt;&gt;"",BD!Y232,".")</f>
        <v>.</v>
      </c>
      <c r="Z232" s="51" t="str">
        <f>IF(BD!Z232&lt;&gt;"",BD!Z232,".")</f>
        <v>.</v>
      </c>
      <c r="AA232" s="51" t="str">
        <f>IF(BD!AA232&lt;&gt;"",BD!AA232,".")</f>
        <v>.</v>
      </c>
      <c r="AB232" s="51" t="str">
        <f>PROPER(IF(BD!AB232&lt;&gt;"",BD!AB232,"."))</f>
        <v>.</v>
      </c>
      <c r="AC232" s="51" t="str">
        <f>PROPER(IF(BD!AC232&lt;&gt;"",BD!AC232,"."))</f>
        <v>.</v>
      </c>
      <c r="AD232" s="51" t="str">
        <f>PROPER(IF(BD!AD232&lt;&gt;"",BD!AD232,"."))</f>
        <v>.</v>
      </c>
      <c r="AE232" s="51" t="str">
        <f>PROPER(IF(BD!AE232&lt;&gt;"",BD!AE232,"."))</f>
        <v>.</v>
      </c>
      <c r="AF232" s="51" t="str">
        <f>PROPER(IF(BD!AF232&lt;&gt;"",BD!AF232,"."))</f>
        <v>.</v>
      </c>
      <c r="AG232" s="51" t="str">
        <f>PROPER(IF(BD!AG232&lt;&gt;"",BD!AG232,"."))</f>
        <v>.</v>
      </c>
      <c r="AH232" s="51" t="str">
        <f>PROPER(IF(BD!AH232&lt;&gt;"",BD!AH232,"."))</f>
        <v>.</v>
      </c>
      <c r="AI232" s="51" t="str">
        <f>PROPER(IF(BD!AI232&lt;&gt;"",BD!AI232,"."))</f>
        <v>.</v>
      </c>
      <c r="AJ232" s="50" t="str">
        <f>IF(BD!AJ232&lt;&gt;"",BD!AJ232,".")</f>
        <v>.</v>
      </c>
      <c r="AK232" s="50" t="str">
        <f>IF(BD!AK232&lt;&gt;"",BD!AK232,".")</f>
        <v>.</v>
      </c>
      <c r="AL232" s="52" t="str">
        <f>IF(BD!AL232&lt;&gt;"",BD!AL232,".")</f>
        <v>.</v>
      </c>
      <c r="AM232" s="52" t="str">
        <f>IF(BD!AM232&lt;&gt;"",BD!AM232,".")</f>
        <v>.</v>
      </c>
      <c r="AN232" s="52" t="str">
        <f>IF(BD!AN232&lt;&gt;"",BD!AN232,".")</f>
        <v>.</v>
      </c>
    </row>
    <row r="233" spans="1:40" x14ac:dyDescent="0.2">
      <c r="A233" s="53" t="str">
        <f>IF(BD!A233&lt;&gt;"",BD!A233,".")</f>
        <v>.</v>
      </c>
      <c r="B233" s="46" t="str">
        <f>IF(BD!B233&lt;&gt;"",BD!B233,".")</f>
        <v>.</v>
      </c>
      <c r="C233" s="50" t="str">
        <f>IF(BD!C233&lt;&gt;"",BD!C233,".")</f>
        <v>.</v>
      </c>
      <c r="D233" s="47" t="str">
        <f>IF(BD!D233&lt;&gt;"",BD!D233,".")</f>
        <v>.</v>
      </c>
      <c r="E233" s="51" t="str">
        <f>IFERROR(VLOOKUP(BD!E233,'Tabla Códigos'!$B$6:$C$13,2,FALSE),".")</f>
        <v>.</v>
      </c>
      <c r="F233" s="51" t="str">
        <f>IFERROR(VLOOKUP(BD!F233,'Tabla Códigos'!$G$6:$H$29,2,FALSE),".")</f>
        <v>.</v>
      </c>
      <c r="G233" s="46" t="str">
        <f>IF(BD!G233&lt;&gt;"",BD!G233,".")</f>
        <v>.</v>
      </c>
      <c r="H233" s="51" t="str">
        <f>IFERROR(VLOOKUP(BD!H233,'Tabla Códigos'!$B$18:$D$59,2,FALSE),".")</f>
        <v>.</v>
      </c>
      <c r="I233" s="47" t="str">
        <f>UPPER(IF(BD!I233&lt;&gt;"",BD!I233,"."))</f>
        <v>.</v>
      </c>
      <c r="J233" s="47" t="str">
        <f>IF(BD!J233&lt;&gt;"",BD!J233,".")</f>
        <v>.</v>
      </c>
      <c r="K233" s="47" t="str">
        <f>IF(BD!K233&lt;&gt;"",BD!K233,".")</f>
        <v>.</v>
      </c>
      <c r="L233" s="47" t="str">
        <f>IF(BD!L233&lt;&gt;"",BD!L233,".")</f>
        <v>.</v>
      </c>
      <c r="M233" s="47" t="str">
        <f>IF(BD!M233&lt;&gt;"",BD!M233,".")</f>
        <v>.</v>
      </c>
      <c r="N233" s="47" t="str">
        <f>IF(BD!N233&lt;&gt;"",BD!N233,".")</f>
        <v>.</v>
      </c>
      <c r="O233" s="47" t="str">
        <f>IF(BD!O233&lt;&gt;"",BD!O233,".")</f>
        <v>.</v>
      </c>
      <c r="P233" s="47" t="str">
        <f>IF(BD!P233&lt;&gt;"",BD!P233,".")</f>
        <v>.</v>
      </c>
      <c r="Q233" s="49" t="str">
        <f>UPPER(IF(BD!Q233&lt;&gt;"",BD!Q233,"."))</f>
        <v>.</v>
      </c>
      <c r="R233" s="50" t="str">
        <f>IF(BD!R233&lt;&gt;"",BD!R233,".")</f>
        <v>.</v>
      </c>
      <c r="S233" s="50" t="str">
        <f>IF(BD!S233&lt;&gt;"",BD!S233,".")</f>
        <v>.</v>
      </c>
      <c r="T233" s="50" t="str">
        <f>IF(BD!T233&lt;&gt;"",BD!T233,".")</f>
        <v>.</v>
      </c>
      <c r="U233" s="51" t="str">
        <f>IF(BD!U233&lt;&gt;"",BD!U233,".")</f>
        <v>.</v>
      </c>
      <c r="V233" s="50" t="str">
        <f>IF(BD!V233&lt;&gt;"",BD!V233,".")</f>
        <v>.</v>
      </c>
      <c r="W233" s="50" t="str">
        <f>IF(BD!W233&lt;&gt;"",BD!W233,".")</f>
        <v>.</v>
      </c>
      <c r="X233" s="51" t="str">
        <f>IF(BD!X233&lt;&gt;"",BD!X233,".")</f>
        <v>.</v>
      </c>
      <c r="Y233" s="51" t="str">
        <f>IF(BD!Y233&lt;&gt;"",BD!Y233,".")</f>
        <v>.</v>
      </c>
      <c r="Z233" s="51" t="str">
        <f>IF(BD!Z233&lt;&gt;"",BD!Z233,".")</f>
        <v>.</v>
      </c>
      <c r="AA233" s="51" t="str">
        <f>IF(BD!AA233&lt;&gt;"",BD!AA233,".")</f>
        <v>.</v>
      </c>
      <c r="AB233" s="51" t="str">
        <f>PROPER(IF(BD!AB233&lt;&gt;"",BD!AB233,"."))</f>
        <v>.</v>
      </c>
      <c r="AC233" s="51" t="str">
        <f>PROPER(IF(BD!AC233&lt;&gt;"",BD!AC233,"."))</f>
        <v>.</v>
      </c>
      <c r="AD233" s="51" t="str">
        <f>PROPER(IF(BD!AD233&lt;&gt;"",BD!AD233,"."))</f>
        <v>.</v>
      </c>
      <c r="AE233" s="51" t="str">
        <f>PROPER(IF(BD!AE233&lt;&gt;"",BD!AE233,"."))</f>
        <v>.</v>
      </c>
      <c r="AF233" s="51" t="str">
        <f>PROPER(IF(BD!AF233&lt;&gt;"",BD!AF233,"."))</f>
        <v>.</v>
      </c>
      <c r="AG233" s="51" t="str">
        <f>PROPER(IF(BD!AG233&lt;&gt;"",BD!AG233,"."))</f>
        <v>.</v>
      </c>
      <c r="AH233" s="51" t="str">
        <f>PROPER(IF(BD!AH233&lt;&gt;"",BD!AH233,"."))</f>
        <v>.</v>
      </c>
      <c r="AI233" s="51" t="str">
        <f>PROPER(IF(BD!AI233&lt;&gt;"",BD!AI233,"."))</f>
        <v>.</v>
      </c>
      <c r="AJ233" s="50" t="str">
        <f>IF(BD!AJ233&lt;&gt;"",BD!AJ233,".")</f>
        <v>.</v>
      </c>
      <c r="AK233" s="50" t="str">
        <f>IF(BD!AK233&lt;&gt;"",BD!AK233,".")</f>
        <v>.</v>
      </c>
      <c r="AL233" s="52" t="str">
        <f>IF(BD!AL233&lt;&gt;"",BD!AL233,".")</f>
        <v>.</v>
      </c>
      <c r="AM233" s="52" t="str">
        <f>IF(BD!AM233&lt;&gt;"",BD!AM233,".")</f>
        <v>.</v>
      </c>
      <c r="AN233" s="52" t="str">
        <f>IF(BD!AN233&lt;&gt;"",BD!AN233,".")</f>
        <v>.</v>
      </c>
    </row>
    <row r="234" spans="1:40" x14ac:dyDescent="0.2">
      <c r="A234" s="53" t="str">
        <f>IF(BD!A234&lt;&gt;"",BD!A234,".")</f>
        <v>.</v>
      </c>
      <c r="B234" s="46" t="str">
        <f>IF(BD!B234&lt;&gt;"",BD!B234,".")</f>
        <v>.</v>
      </c>
      <c r="C234" s="50" t="str">
        <f>IF(BD!C234&lt;&gt;"",BD!C234,".")</f>
        <v>.</v>
      </c>
      <c r="D234" s="47" t="str">
        <f>IF(BD!D234&lt;&gt;"",BD!D234,".")</f>
        <v>.</v>
      </c>
      <c r="E234" s="51" t="str">
        <f>IFERROR(VLOOKUP(BD!E234,'Tabla Códigos'!$B$6:$C$13,2,FALSE),".")</f>
        <v>.</v>
      </c>
      <c r="F234" s="51" t="str">
        <f>IFERROR(VLOOKUP(BD!F234,'Tabla Códigos'!$G$6:$H$29,2,FALSE),".")</f>
        <v>.</v>
      </c>
      <c r="G234" s="46" t="str">
        <f>IF(BD!G234&lt;&gt;"",BD!G234,".")</f>
        <v>.</v>
      </c>
      <c r="H234" s="51" t="str">
        <f>IFERROR(VLOOKUP(BD!H234,'Tabla Códigos'!$B$18:$D$59,2,FALSE),".")</f>
        <v>.</v>
      </c>
      <c r="I234" s="47" t="str">
        <f>UPPER(IF(BD!I234&lt;&gt;"",BD!I234,"."))</f>
        <v>.</v>
      </c>
      <c r="J234" s="47" t="str">
        <f>IF(BD!J234&lt;&gt;"",BD!J234,".")</f>
        <v>.</v>
      </c>
      <c r="K234" s="47" t="str">
        <f>IF(BD!K234&lt;&gt;"",BD!K234,".")</f>
        <v>.</v>
      </c>
      <c r="L234" s="47" t="str">
        <f>IF(BD!L234&lt;&gt;"",BD!L234,".")</f>
        <v>.</v>
      </c>
      <c r="M234" s="47" t="str">
        <f>IF(BD!M234&lt;&gt;"",BD!M234,".")</f>
        <v>.</v>
      </c>
      <c r="N234" s="47" t="str">
        <f>IF(BD!N234&lt;&gt;"",BD!N234,".")</f>
        <v>.</v>
      </c>
      <c r="O234" s="47" t="str">
        <f>IF(BD!O234&lt;&gt;"",BD!O234,".")</f>
        <v>.</v>
      </c>
      <c r="P234" s="47" t="str">
        <f>IF(BD!P234&lt;&gt;"",BD!P234,".")</f>
        <v>.</v>
      </c>
      <c r="Q234" s="49" t="str">
        <f>UPPER(IF(BD!Q234&lt;&gt;"",BD!Q234,"."))</f>
        <v>.</v>
      </c>
      <c r="R234" s="50" t="str">
        <f>IF(BD!R234&lt;&gt;"",BD!R234,".")</f>
        <v>.</v>
      </c>
      <c r="S234" s="50" t="str">
        <f>IF(BD!S234&lt;&gt;"",BD!S234,".")</f>
        <v>.</v>
      </c>
      <c r="T234" s="50" t="str">
        <f>IF(BD!T234&lt;&gt;"",BD!T234,".")</f>
        <v>.</v>
      </c>
      <c r="U234" s="51" t="str">
        <f>IF(BD!U234&lt;&gt;"",BD!U234,".")</f>
        <v>.</v>
      </c>
      <c r="V234" s="50" t="str">
        <f>IF(BD!V234&lt;&gt;"",BD!V234,".")</f>
        <v>.</v>
      </c>
      <c r="W234" s="50" t="str">
        <f>IF(BD!W234&lt;&gt;"",BD!W234,".")</f>
        <v>.</v>
      </c>
      <c r="X234" s="51" t="str">
        <f>IF(BD!X234&lt;&gt;"",BD!X234,".")</f>
        <v>.</v>
      </c>
      <c r="Y234" s="51" t="str">
        <f>IF(BD!Y234&lt;&gt;"",BD!Y234,".")</f>
        <v>.</v>
      </c>
      <c r="Z234" s="51" t="str">
        <f>IF(BD!Z234&lt;&gt;"",BD!Z234,".")</f>
        <v>.</v>
      </c>
      <c r="AA234" s="51" t="str">
        <f>IF(BD!AA234&lt;&gt;"",BD!AA234,".")</f>
        <v>.</v>
      </c>
      <c r="AB234" s="51" t="str">
        <f>PROPER(IF(BD!AB234&lt;&gt;"",BD!AB234,"."))</f>
        <v>.</v>
      </c>
      <c r="AC234" s="51" t="str">
        <f>PROPER(IF(BD!AC234&lt;&gt;"",BD!AC234,"."))</f>
        <v>.</v>
      </c>
      <c r="AD234" s="51" t="str">
        <f>PROPER(IF(BD!AD234&lt;&gt;"",BD!AD234,"."))</f>
        <v>.</v>
      </c>
      <c r="AE234" s="51" t="str">
        <f>PROPER(IF(BD!AE234&lt;&gt;"",BD!AE234,"."))</f>
        <v>.</v>
      </c>
      <c r="AF234" s="51" t="str">
        <f>PROPER(IF(BD!AF234&lt;&gt;"",BD!AF234,"."))</f>
        <v>.</v>
      </c>
      <c r="AG234" s="51" t="str">
        <f>PROPER(IF(BD!AG234&lt;&gt;"",BD!AG234,"."))</f>
        <v>.</v>
      </c>
      <c r="AH234" s="51" t="str">
        <f>PROPER(IF(BD!AH234&lt;&gt;"",BD!AH234,"."))</f>
        <v>.</v>
      </c>
      <c r="AI234" s="51" t="str">
        <f>PROPER(IF(BD!AI234&lt;&gt;"",BD!AI234,"."))</f>
        <v>.</v>
      </c>
      <c r="AJ234" s="50" t="str">
        <f>IF(BD!AJ234&lt;&gt;"",BD!AJ234,".")</f>
        <v>.</v>
      </c>
      <c r="AK234" s="50" t="str">
        <f>IF(BD!AK234&lt;&gt;"",BD!AK234,".")</f>
        <v>.</v>
      </c>
      <c r="AL234" s="52" t="str">
        <f>IF(BD!AL234&lt;&gt;"",BD!AL234,".")</f>
        <v>.</v>
      </c>
      <c r="AM234" s="52" t="str">
        <f>IF(BD!AM234&lt;&gt;"",BD!AM234,".")</f>
        <v>.</v>
      </c>
      <c r="AN234" s="52" t="str">
        <f>IF(BD!AN234&lt;&gt;"",BD!AN234,".")</f>
        <v>.</v>
      </c>
    </row>
    <row r="235" spans="1:40" x14ac:dyDescent="0.2">
      <c r="A235" s="53" t="str">
        <f>IF(BD!A235&lt;&gt;"",BD!A235,".")</f>
        <v>.</v>
      </c>
      <c r="B235" s="46" t="str">
        <f>IF(BD!B235&lt;&gt;"",BD!B235,".")</f>
        <v>.</v>
      </c>
      <c r="C235" s="50" t="str">
        <f>IF(BD!C235&lt;&gt;"",BD!C235,".")</f>
        <v>.</v>
      </c>
      <c r="D235" s="47" t="str">
        <f>IF(BD!D235&lt;&gt;"",BD!D235,".")</f>
        <v>.</v>
      </c>
      <c r="E235" s="51" t="str">
        <f>IFERROR(VLOOKUP(BD!E235,'Tabla Códigos'!$B$6:$C$13,2,FALSE),".")</f>
        <v>.</v>
      </c>
      <c r="F235" s="51" t="str">
        <f>IFERROR(VLOOKUP(BD!F235,'Tabla Códigos'!$G$6:$H$29,2,FALSE),".")</f>
        <v>.</v>
      </c>
      <c r="G235" s="46" t="str">
        <f>IF(BD!G235&lt;&gt;"",BD!G235,".")</f>
        <v>.</v>
      </c>
      <c r="H235" s="51" t="str">
        <f>IFERROR(VLOOKUP(BD!H235,'Tabla Códigos'!$B$18:$D$59,2,FALSE),".")</f>
        <v>.</v>
      </c>
      <c r="I235" s="47" t="str">
        <f>UPPER(IF(BD!I235&lt;&gt;"",BD!I235,"."))</f>
        <v>.</v>
      </c>
      <c r="J235" s="47" t="str">
        <f>IF(BD!J235&lt;&gt;"",BD!J235,".")</f>
        <v>.</v>
      </c>
      <c r="K235" s="47" t="str">
        <f>IF(BD!K235&lt;&gt;"",BD!K235,".")</f>
        <v>.</v>
      </c>
      <c r="L235" s="47" t="str">
        <f>IF(BD!L235&lt;&gt;"",BD!L235,".")</f>
        <v>.</v>
      </c>
      <c r="M235" s="47" t="str">
        <f>IF(BD!M235&lt;&gt;"",BD!M235,".")</f>
        <v>.</v>
      </c>
      <c r="N235" s="47" t="str">
        <f>IF(BD!N235&lt;&gt;"",BD!N235,".")</f>
        <v>.</v>
      </c>
      <c r="O235" s="47" t="str">
        <f>IF(BD!O235&lt;&gt;"",BD!O235,".")</f>
        <v>.</v>
      </c>
      <c r="P235" s="47" t="str">
        <f>IF(BD!P235&lt;&gt;"",BD!P235,".")</f>
        <v>.</v>
      </c>
      <c r="Q235" s="49" t="str">
        <f>UPPER(IF(BD!Q235&lt;&gt;"",BD!Q235,"."))</f>
        <v>.</v>
      </c>
      <c r="R235" s="50" t="str">
        <f>IF(BD!R235&lt;&gt;"",BD!R235,".")</f>
        <v>.</v>
      </c>
      <c r="S235" s="50" t="str">
        <f>IF(BD!S235&lt;&gt;"",BD!S235,".")</f>
        <v>.</v>
      </c>
      <c r="T235" s="50" t="str">
        <f>IF(BD!T235&lt;&gt;"",BD!T235,".")</f>
        <v>.</v>
      </c>
      <c r="U235" s="51" t="str">
        <f>IF(BD!U235&lt;&gt;"",BD!U235,".")</f>
        <v>.</v>
      </c>
      <c r="V235" s="50" t="str">
        <f>IF(BD!V235&lt;&gt;"",BD!V235,".")</f>
        <v>.</v>
      </c>
      <c r="W235" s="50" t="str">
        <f>IF(BD!W235&lt;&gt;"",BD!W235,".")</f>
        <v>.</v>
      </c>
      <c r="X235" s="51" t="str">
        <f>IF(BD!X235&lt;&gt;"",BD!X235,".")</f>
        <v>.</v>
      </c>
      <c r="Y235" s="51" t="str">
        <f>IF(BD!Y235&lt;&gt;"",BD!Y235,".")</f>
        <v>.</v>
      </c>
      <c r="Z235" s="51" t="str">
        <f>IF(BD!Z235&lt;&gt;"",BD!Z235,".")</f>
        <v>.</v>
      </c>
      <c r="AA235" s="51" t="str">
        <f>IF(BD!AA235&lt;&gt;"",BD!AA235,".")</f>
        <v>.</v>
      </c>
      <c r="AB235" s="51" t="str">
        <f>PROPER(IF(BD!AB235&lt;&gt;"",BD!AB235,"."))</f>
        <v>.</v>
      </c>
      <c r="AC235" s="51" t="str">
        <f>PROPER(IF(BD!AC235&lt;&gt;"",BD!AC235,"."))</f>
        <v>.</v>
      </c>
      <c r="AD235" s="51" t="str">
        <f>PROPER(IF(BD!AD235&lt;&gt;"",BD!AD235,"."))</f>
        <v>.</v>
      </c>
      <c r="AE235" s="51" t="str">
        <f>PROPER(IF(BD!AE235&lt;&gt;"",BD!AE235,"."))</f>
        <v>.</v>
      </c>
      <c r="AF235" s="51" t="str">
        <f>PROPER(IF(BD!AF235&lt;&gt;"",BD!AF235,"."))</f>
        <v>.</v>
      </c>
      <c r="AG235" s="51" t="str">
        <f>PROPER(IF(BD!AG235&lt;&gt;"",BD!AG235,"."))</f>
        <v>.</v>
      </c>
      <c r="AH235" s="51" t="str">
        <f>PROPER(IF(BD!AH235&lt;&gt;"",BD!AH235,"."))</f>
        <v>.</v>
      </c>
      <c r="AI235" s="51" t="str">
        <f>PROPER(IF(BD!AI235&lt;&gt;"",BD!AI235,"."))</f>
        <v>.</v>
      </c>
      <c r="AJ235" s="50" t="str">
        <f>IF(BD!AJ235&lt;&gt;"",BD!AJ235,".")</f>
        <v>.</v>
      </c>
      <c r="AK235" s="50" t="str">
        <f>IF(BD!AK235&lt;&gt;"",BD!AK235,".")</f>
        <v>.</v>
      </c>
      <c r="AL235" s="52" t="str">
        <f>IF(BD!AL235&lt;&gt;"",BD!AL235,".")</f>
        <v>.</v>
      </c>
      <c r="AM235" s="52" t="str">
        <f>IF(BD!AM235&lt;&gt;"",BD!AM235,".")</f>
        <v>.</v>
      </c>
      <c r="AN235" s="52" t="str">
        <f>IF(BD!AN235&lt;&gt;"",BD!AN235,".")</f>
        <v>.</v>
      </c>
    </row>
    <row r="236" spans="1:40" x14ac:dyDescent="0.2">
      <c r="A236" s="53" t="str">
        <f>IF(BD!A236&lt;&gt;"",BD!A236,".")</f>
        <v>.</v>
      </c>
      <c r="B236" s="46" t="str">
        <f>IF(BD!B236&lt;&gt;"",BD!B236,".")</f>
        <v>.</v>
      </c>
      <c r="C236" s="50" t="str">
        <f>IF(BD!C236&lt;&gt;"",BD!C236,".")</f>
        <v>.</v>
      </c>
      <c r="D236" s="47" t="str">
        <f>IF(BD!D236&lt;&gt;"",BD!D236,".")</f>
        <v>.</v>
      </c>
      <c r="E236" s="51" t="str">
        <f>IFERROR(VLOOKUP(BD!E236,'Tabla Códigos'!$B$6:$C$13,2,FALSE),".")</f>
        <v>.</v>
      </c>
      <c r="F236" s="51" t="str">
        <f>IFERROR(VLOOKUP(BD!F236,'Tabla Códigos'!$G$6:$H$29,2,FALSE),".")</f>
        <v>.</v>
      </c>
      <c r="G236" s="46" t="str">
        <f>IF(BD!G236&lt;&gt;"",BD!G236,".")</f>
        <v>.</v>
      </c>
      <c r="H236" s="51" t="str">
        <f>IFERROR(VLOOKUP(BD!H236,'Tabla Códigos'!$B$18:$D$59,2,FALSE),".")</f>
        <v>.</v>
      </c>
      <c r="I236" s="47" t="str">
        <f>UPPER(IF(BD!I236&lt;&gt;"",BD!I236,"."))</f>
        <v>.</v>
      </c>
      <c r="J236" s="47" t="str">
        <f>IF(BD!J236&lt;&gt;"",BD!J236,".")</f>
        <v>.</v>
      </c>
      <c r="K236" s="47" t="str">
        <f>IF(BD!K236&lt;&gt;"",BD!K236,".")</f>
        <v>.</v>
      </c>
      <c r="L236" s="47" t="str">
        <f>IF(BD!L236&lt;&gt;"",BD!L236,".")</f>
        <v>.</v>
      </c>
      <c r="M236" s="47" t="str">
        <f>IF(BD!M236&lt;&gt;"",BD!M236,".")</f>
        <v>.</v>
      </c>
      <c r="N236" s="47" t="str">
        <f>IF(BD!N236&lt;&gt;"",BD!N236,".")</f>
        <v>.</v>
      </c>
      <c r="O236" s="47" t="str">
        <f>IF(BD!O236&lt;&gt;"",BD!O236,".")</f>
        <v>.</v>
      </c>
      <c r="P236" s="47" t="str">
        <f>IF(BD!P236&lt;&gt;"",BD!P236,".")</f>
        <v>.</v>
      </c>
      <c r="Q236" s="49" t="str">
        <f>UPPER(IF(BD!Q236&lt;&gt;"",BD!Q236,"."))</f>
        <v>.</v>
      </c>
      <c r="R236" s="50" t="str">
        <f>IF(BD!R236&lt;&gt;"",BD!R236,".")</f>
        <v>.</v>
      </c>
      <c r="S236" s="50" t="str">
        <f>IF(BD!S236&lt;&gt;"",BD!S236,".")</f>
        <v>.</v>
      </c>
      <c r="T236" s="50" t="str">
        <f>IF(BD!T236&lt;&gt;"",BD!T236,".")</f>
        <v>.</v>
      </c>
      <c r="U236" s="51" t="str">
        <f>IF(BD!U236&lt;&gt;"",BD!U236,".")</f>
        <v>.</v>
      </c>
      <c r="V236" s="50" t="str">
        <f>IF(BD!V236&lt;&gt;"",BD!V236,".")</f>
        <v>.</v>
      </c>
      <c r="W236" s="50" t="str">
        <f>IF(BD!W236&lt;&gt;"",BD!W236,".")</f>
        <v>.</v>
      </c>
      <c r="X236" s="51" t="str">
        <f>IF(BD!X236&lt;&gt;"",BD!X236,".")</f>
        <v>.</v>
      </c>
      <c r="Y236" s="51" t="str">
        <f>IF(BD!Y236&lt;&gt;"",BD!Y236,".")</f>
        <v>.</v>
      </c>
      <c r="Z236" s="51" t="str">
        <f>IF(BD!Z236&lt;&gt;"",BD!Z236,".")</f>
        <v>.</v>
      </c>
      <c r="AA236" s="51" t="str">
        <f>IF(BD!AA236&lt;&gt;"",BD!AA236,".")</f>
        <v>.</v>
      </c>
      <c r="AB236" s="51" t="str">
        <f>PROPER(IF(BD!AB236&lt;&gt;"",BD!AB236,"."))</f>
        <v>.</v>
      </c>
      <c r="AC236" s="51" t="str">
        <f>PROPER(IF(BD!AC236&lt;&gt;"",BD!AC236,"."))</f>
        <v>.</v>
      </c>
      <c r="AD236" s="51" t="str">
        <f>PROPER(IF(BD!AD236&lt;&gt;"",BD!AD236,"."))</f>
        <v>.</v>
      </c>
      <c r="AE236" s="51" t="str">
        <f>PROPER(IF(BD!AE236&lt;&gt;"",BD!AE236,"."))</f>
        <v>.</v>
      </c>
      <c r="AF236" s="51" t="str">
        <f>PROPER(IF(BD!AF236&lt;&gt;"",BD!AF236,"."))</f>
        <v>.</v>
      </c>
      <c r="AG236" s="51" t="str">
        <f>PROPER(IF(BD!AG236&lt;&gt;"",BD!AG236,"."))</f>
        <v>.</v>
      </c>
      <c r="AH236" s="51" t="str">
        <f>PROPER(IF(BD!AH236&lt;&gt;"",BD!AH236,"."))</f>
        <v>.</v>
      </c>
      <c r="AI236" s="51" t="str">
        <f>PROPER(IF(BD!AI236&lt;&gt;"",BD!AI236,"."))</f>
        <v>.</v>
      </c>
      <c r="AJ236" s="50" t="str">
        <f>IF(BD!AJ236&lt;&gt;"",BD!AJ236,".")</f>
        <v>.</v>
      </c>
      <c r="AK236" s="50" t="str">
        <f>IF(BD!AK236&lt;&gt;"",BD!AK236,".")</f>
        <v>.</v>
      </c>
      <c r="AL236" s="52" t="str">
        <f>IF(BD!AL236&lt;&gt;"",BD!AL236,".")</f>
        <v>.</v>
      </c>
      <c r="AM236" s="52" t="str">
        <f>IF(BD!AM236&lt;&gt;"",BD!AM236,".")</f>
        <v>.</v>
      </c>
      <c r="AN236" s="52" t="str">
        <f>IF(BD!AN236&lt;&gt;"",BD!AN236,".")</f>
        <v>.</v>
      </c>
    </row>
    <row r="237" spans="1:40" x14ac:dyDescent="0.2">
      <c r="A237" s="53" t="str">
        <f>IF(BD!A237&lt;&gt;"",BD!A237,".")</f>
        <v>.</v>
      </c>
      <c r="B237" s="46" t="str">
        <f>IF(BD!B237&lt;&gt;"",BD!B237,".")</f>
        <v>.</v>
      </c>
      <c r="C237" s="50" t="str">
        <f>IF(BD!C237&lt;&gt;"",BD!C237,".")</f>
        <v>.</v>
      </c>
      <c r="D237" s="47" t="str">
        <f>IF(BD!D237&lt;&gt;"",BD!D237,".")</f>
        <v>.</v>
      </c>
      <c r="E237" s="51" t="str">
        <f>IFERROR(VLOOKUP(BD!E237,'Tabla Códigos'!$B$6:$C$13,2,FALSE),".")</f>
        <v>.</v>
      </c>
      <c r="F237" s="51" t="str">
        <f>IFERROR(VLOOKUP(BD!F237,'Tabla Códigos'!$G$6:$H$29,2,FALSE),".")</f>
        <v>.</v>
      </c>
      <c r="G237" s="46" t="str">
        <f>IF(BD!G237&lt;&gt;"",BD!G237,".")</f>
        <v>.</v>
      </c>
      <c r="H237" s="51" t="str">
        <f>IFERROR(VLOOKUP(BD!H237,'Tabla Códigos'!$B$18:$D$59,2,FALSE),".")</f>
        <v>.</v>
      </c>
      <c r="I237" s="47" t="str">
        <f>UPPER(IF(BD!I237&lt;&gt;"",BD!I237,"."))</f>
        <v>.</v>
      </c>
      <c r="J237" s="47" t="str">
        <f>IF(BD!J237&lt;&gt;"",BD!J237,".")</f>
        <v>.</v>
      </c>
      <c r="K237" s="47" t="str">
        <f>IF(BD!K237&lt;&gt;"",BD!K237,".")</f>
        <v>.</v>
      </c>
      <c r="L237" s="47" t="str">
        <f>IF(BD!L237&lt;&gt;"",BD!L237,".")</f>
        <v>.</v>
      </c>
      <c r="M237" s="47" t="str">
        <f>IF(BD!M237&lt;&gt;"",BD!M237,".")</f>
        <v>.</v>
      </c>
      <c r="N237" s="47" t="str">
        <f>IF(BD!N237&lt;&gt;"",BD!N237,".")</f>
        <v>.</v>
      </c>
      <c r="O237" s="47" t="str">
        <f>IF(BD!O237&lt;&gt;"",BD!O237,".")</f>
        <v>.</v>
      </c>
      <c r="P237" s="47" t="str">
        <f>IF(BD!P237&lt;&gt;"",BD!P237,".")</f>
        <v>.</v>
      </c>
      <c r="Q237" s="49" t="str">
        <f>UPPER(IF(BD!Q237&lt;&gt;"",BD!Q237,"."))</f>
        <v>.</v>
      </c>
      <c r="R237" s="50" t="str">
        <f>IF(BD!R237&lt;&gt;"",BD!R237,".")</f>
        <v>.</v>
      </c>
      <c r="S237" s="50" t="str">
        <f>IF(BD!S237&lt;&gt;"",BD!S237,".")</f>
        <v>.</v>
      </c>
      <c r="T237" s="50" t="str">
        <f>IF(BD!T237&lt;&gt;"",BD!T237,".")</f>
        <v>.</v>
      </c>
      <c r="U237" s="51" t="str">
        <f>IF(BD!U237&lt;&gt;"",BD!U237,".")</f>
        <v>.</v>
      </c>
      <c r="V237" s="50" t="str">
        <f>IF(BD!V237&lt;&gt;"",BD!V237,".")</f>
        <v>.</v>
      </c>
      <c r="W237" s="50" t="str">
        <f>IF(BD!W237&lt;&gt;"",BD!W237,".")</f>
        <v>.</v>
      </c>
      <c r="X237" s="51" t="str">
        <f>IF(BD!X237&lt;&gt;"",BD!X237,".")</f>
        <v>.</v>
      </c>
      <c r="Y237" s="51" t="str">
        <f>IF(BD!Y237&lt;&gt;"",BD!Y237,".")</f>
        <v>.</v>
      </c>
      <c r="Z237" s="51" t="str">
        <f>IF(BD!Z237&lt;&gt;"",BD!Z237,".")</f>
        <v>.</v>
      </c>
      <c r="AA237" s="51" t="str">
        <f>IF(BD!AA237&lt;&gt;"",BD!AA237,".")</f>
        <v>.</v>
      </c>
      <c r="AB237" s="51" t="str">
        <f>PROPER(IF(BD!AB237&lt;&gt;"",BD!AB237,"."))</f>
        <v>.</v>
      </c>
      <c r="AC237" s="51" t="str">
        <f>PROPER(IF(BD!AC237&lt;&gt;"",BD!AC237,"."))</f>
        <v>.</v>
      </c>
      <c r="AD237" s="51" t="str">
        <f>PROPER(IF(BD!AD237&lt;&gt;"",BD!AD237,"."))</f>
        <v>.</v>
      </c>
      <c r="AE237" s="51" t="str">
        <f>PROPER(IF(BD!AE237&lt;&gt;"",BD!AE237,"."))</f>
        <v>.</v>
      </c>
      <c r="AF237" s="51" t="str">
        <f>PROPER(IF(BD!AF237&lt;&gt;"",BD!AF237,"."))</f>
        <v>.</v>
      </c>
      <c r="AG237" s="51" t="str">
        <f>PROPER(IF(BD!AG237&lt;&gt;"",BD!AG237,"."))</f>
        <v>.</v>
      </c>
      <c r="AH237" s="51" t="str">
        <f>PROPER(IF(BD!AH237&lt;&gt;"",BD!AH237,"."))</f>
        <v>.</v>
      </c>
      <c r="AI237" s="51" t="str">
        <f>PROPER(IF(BD!AI237&lt;&gt;"",BD!AI237,"."))</f>
        <v>.</v>
      </c>
      <c r="AJ237" s="50" t="str">
        <f>IF(BD!AJ237&lt;&gt;"",BD!AJ237,".")</f>
        <v>.</v>
      </c>
      <c r="AK237" s="50" t="str">
        <f>IF(BD!AK237&lt;&gt;"",BD!AK237,".")</f>
        <v>.</v>
      </c>
      <c r="AL237" s="52" t="str">
        <f>IF(BD!AL237&lt;&gt;"",BD!AL237,".")</f>
        <v>.</v>
      </c>
      <c r="AM237" s="52" t="str">
        <f>IF(BD!AM237&lt;&gt;"",BD!AM237,".")</f>
        <v>.</v>
      </c>
      <c r="AN237" s="52" t="str">
        <f>IF(BD!AN237&lt;&gt;"",BD!AN237,".")</f>
        <v>.</v>
      </c>
    </row>
    <row r="238" spans="1:40" x14ac:dyDescent="0.2">
      <c r="A238" s="53" t="str">
        <f>IF(BD!A238&lt;&gt;"",BD!A238,".")</f>
        <v>.</v>
      </c>
      <c r="B238" s="46" t="str">
        <f>IF(BD!B238&lt;&gt;"",BD!B238,".")</f>
        <v>.</v>
      </c>
      <c r="C238" s="50" t="str">
        <f>IF(BD!C238&lt;&gt;"",BD!C238,".")</f>
        <v>.</v>
      </c>
      <c r="D238" s="47" t="str">
        <f>IF(BD!D238&lt;&gt;"",BD!D238,".")</f>
        <v>.</v>
      </c>
      <c r="E238" s="51" t="str">
        <f>IFERROR(VLOOKUP(BD!E238,'Tabla Códigos'!$B$6:$C$13,2,FALSE),".")</f>
        <v>.</v>
      </c>
      <c r="F238" s="51" t="str">
        <f>IFERROR(VLOOKUP(BD!F238,'Tabla Códigos'!$G$6:$H$29,2,FALSE),".")</f>
        <v>.</v>
      </c>
      <c r="G238" s="46" t="str">
        <f>IF(BD!G238&lt;&gt;"",BD!G238,".")</f>
        <v>.</v>
      </c>
      <c r="H238" s="51" t="str">
        <f>IFERROR(VLOOKUP(BD!H238,'Tabla Códigos'!$B$18:$D$59,2,FALSE),".")</f>
        <v>.</v>
      </c>
      <c r="I238" s="47" t="str">
        <f>UPPER(IF(BD!I238&lt;&gt;"",BD!I238,"."))</f>
        <v>.</v>
      </c>
      <c r="J238" s="47" t="str">
        <f>IF(BD!J238&lt;&gt;"",BD!J238,".")</f>
        <v>.</v>
      </c>
      <c r="K238" s="47" t="str">
        <f>IF(BD!K238&lt;&gt;"",BD!K238,".")</f>
        <v>.</v>
      </c>
      <c r="L238" s="47" t="str">
        <f>IF(BD!L238&lt;&gt;"",BD!L238,".")</f>
        <v>.</v>
      </c>
      <c r="M238" s="47" t="str">
        <f>IF(BD!M238&lt;&gt;"",BD!M238,".")</f>
        <v>.</v>
      </c>
      <c r="N238" s="47" t="str">
        <f>IF(BD!N238&lt;&gt;"",BD!N238,".")</f>
        <v>.</v>
      </c>
      <c r="O238" s="47" t="str">
        <f>IF(BD!O238&lt;&gt;"",BD!O238,".")</f>
        <v>.</v>
      </c>
      <c r="P238" s="47" t="str">
        <f>IF(BD!P238&lt;&gt;"",BD!P238,".")</f>
        <v>.</v>
      </c>
      <c r="Q238" s="49" t="str">
        <f>UPPER(IF(BD!Q238&lt;&gt;"",BD!Q238,"."))</f>
        <v>.</v>
      </c>
      <c r="R238" s="50" t="str">
        <f>IF(BD!R238&lt;&gt;"",BD!R238,".")</f>
        <v>.</v>
      </c>
      <c r="S238" s="50" t="str">
        <f>IF(BD!S238&lt;&gt;"",BD!S238,".")</f>
        <v>.</v>
      </c>
      <c r="T238" s="50" t="str">
        <f>IF(BD!T238&lt;&gt;"",BD!T238,".")</f>
        <v>.</v>
      </c>
      <c r="U238" s="51" t="str">
        <f>IF(BD!U238&lt;&gt;"",BD!U238,".")</f>
        <v>.</v>
      </c>
      <c r="V238" s="50" t="str">
        <f>IF(BD!V238&lt;&gt;"",BD!V238,".")</f>
        <v>.</v>
      </c>
      <c r="W238" s="50" t="str">
        <f>IF(BD!W238&lt;&gt;"",BD!W238,".")</f>
        <v>.</v>
      </c>
      <c r="X238" s="51" t="str">
        <f>IF(BD!X238&lt;&gt;"",BD!X238,".")</f>
        <v>.</v>
      </c>
      <c r="Y238" s="51" t="str">
        <f>IF(BD!Y238&lt;&gt;"",BD!Y238,".")</f>
        <v>.</v>
      </c>
      <c r="Z238" s="51" t="str">
        <f>IF(BD!Z238&lt;&gt;"",BD!Z238,".")</f>
        <v>.</v>
      </c>
      <c r="AA238" s="51" t="str">
        <f>IF(BD!AA238&lt;&gt;"",BD!AA238,".")</f>
        <v>.</v>
      </c>
      <c r="AB238" s="51" t="str">
        <f>PROPER(IF(BD!AB238&lt;&gt;"",BD!AB238,"."))</f>
        <v>.</v>
      </c>
      <c r="AC238" s="51" t="str">
        <f>PROPER(IF(BD!AC238&lt;&gt;"",BD!AC238,"."))</f>
        <v>.</v>
      </c>
      <c r="AD238" s="51" t="str">
        <f>PROPER(IF(BD!AD238&lt;&gt;"",BD!AD238,"."))</f>
        <v>.</v>
      </c>
      <c r="AE238" s="51" t="str">
        <f>PROPER(IF(BD!AE238&lt;&gt;"",BD!AE238,"."))</f>
        <v>.</v>
      </c>
      <c r="AF238" s="51" t="str">
        <f>PROPER(IF(BD!AF238&lt;&gt;"",BD!AF238,"."))</f>
        <v>.</v>
      </c>
      <c r="AG238" s="51" t="str">
        <f>PROPER(IF(BD!AG238&lt;&gt;"",BD!AG238,"."))</f>
        <v>.</v>
      </c>
      <c r="AH238" s="51" t="str">
        <f>PROPER(IF(BD!AH238&lt;&gt;"",BD!AH238,"."))</f>
        <v>.</v>
      </c>
      <c r="AI238" s="51" t="str">
        <f>PROPER(IF(BD!AI238&lt;&gt;"",BD!AI238,"."))</f>
        <v>.</v>
      </c>
      <c r="AJ238" s="50" t="str">
        <f>IF(BD!AJ238&lt;&gt;"",BD!AJ238,".")</f>
        <v>.</v>
      </c>
      <c r="AK238" s="50" t="str">
        <f>IF(BD!AK238&lt;&gt;"",BD!AK238,".")</f>
        <v>.</v>
      </c>
      <c r="AL238" s="52" t="str">
        <f>IF(BD!AL238&lt;&gt;"",BD!AL238,".")</f>
        <v>.</v>
      </c>
      <c r="AM238" s="52" t="str">
        <f>IF(BD!AM238&lt;&gt;"",BD!AM238,".")</f>
        <v>.</v>
      </c>
      <c r="AN238" s="52" t="str">
        <f>IF(BD!AN238&lt;&gt;"",BD!AN238,".")</f>
        <v>.</v>
      </c>
    </row>
    <row r="239" spans="1:40" x14ac:dyDescent="0.2">
      <c r="A239" s="53" t="str">
        <f>IF(BD!A239&lt;&gt;"",BD!A239,".")</f>
        <v>.</v>
      </c>
      <c r="B239" s="46" t="str">
        <f>IF(BD!B239&lt;&gt;"",BD!B239,".")</f>
        <v>.</v>
      </c>
      <c r="C239" s="50" t="str">
        <f>IF(BD!C239&lt;&gt;"",BD!C239,".")</f>
        <v>.</v>
      </c>
      <c r="D239" s="47" t="str">
        <f>IF(BD!D239&lt;&gt;"",BD!D239,".")</f>
        <v>.</v>
      </c>
      <c r="E239" s="51" t="str">
        <f>IFERROR(VLOOKUP(BD!E239,'Tabla Códigos'!$B$6:$C$13,2,FALSE),".")</f>
        <v>.</v>
      </c>
      <c r="F239" s="51" t="str">
        <f>IFERROR(VLOOKUP(BD!F239,'Tabla Códigos'!$G$6:$H$29,2,FALSE),".")</f>
        <v>.</v>
      </c>
      <c r="G239" s="46" t="str">
        <f>IF(BD!G239&lt;&gt;"",BD!G239,".")</f>
        <v>.</v>
      </c>
      <c r="H239" s="51" t="str">
        <f>IFERROR(VLOOKUP(BD!H239,'Tabla Códigos'!$B$18:$D$59,2,FALSE),".")</f>
        <v>.</v>
      </c>
      <c r="I239" s="47" t="str">
        <f>UPPER(IF(BD!I239&lt;&gt;"",BD!I239,"."))</f>
        <v>.</v>
      </c>
      <c r="J239" s="47" t="str">
        <f>IF(BD!J239&lt;&gt;"",BD!J239,".")</f>
        <v>.</v>
      </c>
      <c r="K239" s="47" t="str">
        <f>IF(BD!K239&lt;&gt;"",BD!K239,".")</f>
        <v>.</v>
      </c>
      <c r="L239" s="47" t="str">
        <f>IF(BD!L239&lt;&gt;"",BD!L239,".")</f>
        <v>.</v>
      </c>
      <c r="M239" s="47" t="str">
        <f>IF(BD!M239&lt;&gt;"",BD!M239,".")</f>
        <v>.</v>
      </c>
      <c r="N239" s="47" t="str">
        <f>IF(BD!N239&lt;&gt;"",BD!N239,".")</f>
        <v>.</v>
      </c>
      <c r="O239" s="47" t="str">
        <f>IF(BD!O239&lt;&gt;"",BD!O239,".")</f>
        <v>.</v>
      </c>
      <c r="P239" s="47" t="str">
        <f>IF(BD!P239&lt;&gt;"",BD!P239,".")</f>
        <v>.</v>
      </c>
      <c r="Q239" s="49" t="str">
        <f>UPPER(IF(BD!Q239&lt;&gt;"",BD!Q239,"."))</f>
        <v>.</v>
      </c>
      <c r="R239" s="50" t="str">
        <f>IF(BD!R239&lt;&gt;"",BD!R239,".")</f>
        <v>.</v>
      </c>
      <c r="S239" s="50" t="str">
        <f>IF(BD!S239&lt;&gt;"",BD!S239,".")</f>
        <v>.</v>
      </c>
      <c r="T239" s="50" t="str">
        <f>IF(BD!T239&lt;&gt;"",BD!T239,".")</f>
        <v>.</v>
      </c>
      <c r="U239" s="51" t="str">
        <f>IF(BD!U239&lt;&gt;"",BD!U239,".")</f>
        <v>.</v>
      </c>
      <c r="V239" s="50" t="str">
        <f>IF(BD!V239&lt;&gt;"",BD!V239,".")</f>
        <v>.</v>
      </c>
      <c r="W239" s="50" t="str">
        <f>IF(BD!W239&lt;&gt;"",BD!W239,".")</f>
        <v>.</v>
      </c>
      <c r="X239" s="51" t="str">
        <f>IF(BD!X239&lt;&gt;"",BD!X239,".")</f>
        <v>.</v>
      </c>
      <c r="Y239" s="51" t="str">
        <f>IF(BD!Y239&lt;&gt;"",BD!Y239,".")</f>
        <v>.</v>
      </c>
      <c r="Z239" s="51" t="str">
        <f>IF(BD!Z239&lt;&gt;"",BD!Z239,".")</f>
        <v>.</v>
      </c>
      <c r="AA239" s="51" t="str">
        <f>IF(BD!AA239&lt;&gt;"",BD!AA239,".")</f>
        <v>.</v>
      </c>
      <c r="AB239" s="51" t="str">
        <f>PROPER(IF(BD!AB239&lt;&gt;"",BD!AB239,"."))</f>
        <v>.</v>
      </c>
      <c r="AC239" s="51" t="str">
        <f>PROPER(IF(BD!AC239&lt;&gt;"",BD!AC239,"."))</f>
        <v>.</v>
      </c>
      <c r="AD239" s="51" t="str">
        <f>PROPER(IF(BD!AD239&lt;&gt;"",BD!AD239,"."))</f>
        <v>.</v>
      </c>
      <c r="AE239" s="51" t="str">
        <f>PROPER(IF(BD!AE239&lt;&gt;"",BD!AE239,"."))</f>
        <v>.</v>
      </c>
      <c r="AF239" s="51" t="str">
        <f>PROPER(IF(BD!AF239&lt;&gt;"",BD!AF239,"."))</f>
        <v>.</v>
      </c>
      <c r="AG239" s="51" t="str">
        <f>PROPER(IF(BD!AG239&lt;&gt;"",BD!AG239,"."))</f>
        <v>.</v>
      </c>
      <c r="AH239" s="51" t="str">
        <f>PROPER(IF(BD!AH239&lt;&gt;"",BD!AH239,"."))</f>
        <v>.</v>
      </c>
      <c r="AI239" s="51" t="str">
        <f>PROPER(IF(BD!AI239&lt;&gt;"",BD!AI239,"."))</f>
        <v>.</v>
      </c>
      <c r="AJ239" s="50" t="str">
        <f>IF(BD!AJ239&lt;&gt;"",BD!AJ239,".")</f>
        <v>.</v>
      </c>
      <c r="AK239" s="50" t="str">
        <f>IF(BD!AK239&lt;&gt;"",BD!AK239,".")</f>
        <v>.</v>
      </c>
      <c r="AL239" s="52" t="str">
        <f>IF(BD!AL239&lt;&gt;"",BD!AL239,".")</f>
        <v>.</v>
      </c>
      <c r="AM239" s="52" t="str">
        <f>IF(BD!AM239&lt;&gt;"",BD!AM239,".")</f>
        <v>.</v>
      </c>
      <c r="AN239" s="52" t="str">
        <f>IF(BD!AN239&lt;&gt;"",BD!AN239,".")</f>
        <v>.</v>
      </c>
    </row>
    <row r="240" spans="1:40" x14ac:dyDescent="0.2">
      <c r="A240" s="53" t="str">
        <f>IF(BD!A240&lt;&gt;"",BD!A240,".")</f>
        <v>.</v>
      </c>
      <c r="B240" s="46" t="str">
        <f>IF(BD!B240&lt;&gt;"",BD!B240,".")</f>
        <v>.</v>
      </c>
      <c r="C240" s="50" t="str">
        <f>IF(BD!C240&lt;&gt;"",BD!C240,".")</f>
        <v>.</v>
      </c>
      <c r="D240" s="47" t="str">
        <f>IF(BD!D240&lt;&gt;"",BD!D240,".")</f>
        <v>.</v>
      </c>
      <c r="E240" s="51" t="str">
        <f>IFERROR(VLOOKUP(BD!E240,'Tabla Códigos'!$B$6:$C$13,2,FALSE),".")</f>
        <v>.</v>
      </c>
      <c r="F240" s="51" t="str">
        <f>IFERROR(VLOOKUP(BD!F240,'Tabla Códigos'!$G$6:$H$29,2,FALSE),".")</f>
        <v>.</v>
      </c>
      <c r="G240" s="46" t="str">
        <f>IF(BD!G240&lt;&gt;"",BD!G240,".")</f>
        <v>.</v>
      </c>
      <c r="H240" s="51" t="str">
        <f>IFERROR(VLOOKUP(BD!H240,'Tabla Códigos'!$B$18:$D$59,2,FALSE),".")</f>
        <v>.</v>
      </c>
      <c r="I240" s="47" t="str">
        <f>UPPER(IF(BD!I240&lt;&gt;"",BD!I240,"."))</f>
        <v>.</v>
      </c>
      <c r="J240" s="47" t="str">
        <f>IF(BD!J240&lt;&gt;"",BD!J240,".")</f>
        <v>.</v>
      </c>
      <c r="K240" s="47" t="str">
        <f>IF(BD!K240&lt;&gt;"",BD!K240,".")</f>
        <v>.</v>
      </c>
      <c r="L240" s="47" t="str">
        <f>IF(BD!L240&lt;&gt;"",BD!L240,".")</f>
        <v>.</v>
      </c>
      <c r="M240" s="47" t="str">
        <f>IF(BD!M240&lt;&gt;"",BD!M240,".")</f>
        <v>.</v>
      </c>
      <c r="N240" s="47" t="str">
        <f>IF(BD!N240&lt;&gt;"",BD!N240,".")</f>
        <v>.</v>
      </c>
      <c r="O240" s="47" t="str">
        <f>IF(BD!O240&lt;&gt;"",BD!O240,".")</f>
        <v>.</v>
      </c>
      <c r="P240" s="47" t="str">
        <f>IF(BD!P240&lt;&gt;"",BD!P240,".")</f>
        <v>.</v>
      </c>
      <c r="Q240" s="49" t="str">
        <f>UPPER(IF(BD!Q240&lt;&gt;"",BD!Q240,"."))</f>
        <v>.</v>
      </c>
      <c r="R240" s="50" t="str">
        <f>IF(BD!R240&lt;&gt;"",BD!R240,".")</f>
        <v>.</v>
      </c>
      <c r="S240" s="50" t="str">
        <f>IF(BD!S240&lt;&gt;"",BD!S240,".")</f>
        <v>.</v>
      </c>
      <c r="T240" s="50" t="str">
        <f>IF(BD!T240&lt;&gt;"",BD!T240,".")</f>
        <v>.</v>
      </c>
      <c r="U240" s="51" t="str">
        <f>IF(BD!U240&lt;&gt;"",BD!U240,".")</f>
        <v>.</v>
      </c>
      <c r="V240" s="50" t="str">
        <f>IF(BD!V240&lt;&gt;"",BD!V240,".")</f>
        <v>.</v>
      </c>
      <c r="W240" s="50" t="str">
        <f>IF(BD!W240&lt;&gt;"",BD!W240,".")</f>
        <v>.</v>
      </c>
      <c r="X240" s="51" t="str">
        <f>IF(BD!X240&lt;&gt;"",BD!X240,".")</f>
        <v>.</v>
      </c>
      <c r="Y240" s="51" t="str">
        <f>IF(BD!Y240&lt;&gt;"",BD!Y240,".")</f>
        <v>.</v>
      </c>
      <c r="Z240" s="51" t="str">
        <f>IF(BD!Z240&lt;&gt;"",BD!Z240,".")</f>
        <v>.</v>
      </c>
      <c r="AA240" s="51" t="str">
        <f>IF(BD!AA240&lt;&gt;"",BD!AA240,".")</f>
        <v>.</v>
      </c>
      <c r="AB240" s="51" t="str">
        <f>PROPER(IF(BD!AB240&lt;&gt;"",BD!AB240,"."))</f>
        <v>.</v>
      </c>
      <c r="AC240" s="51" t="str">
        <f>PROPER(IF(BD!AC240&lt;&gt;"",BD!AC240,"."))</f>
        <v>.</v>
      </c>
      <c r="AD240" s="51" t="str">
        <f>PROPER(IF(BD!AD240&lt;&gt;"",BD!AD240,"."))</f>
        <v>.</v>
      </c>
      <c r="AE240" s="51" t="str">
        <f>PROPER(IF(BD!AE240&lt;&gt;"",BD!AE240,"."))</f>
        <v>.</v>
      </c>
      <c r="AF240" s="51" t="str">
        <f>PROPER(IF(BD!AF240&lt;&gt;"",BD!AF240,"."))</f>
        <v>.</v>
      </c>
      <c r="AG240" s="51" t="str">
        <f>PROPER(IF(BD!AG240&lt;&gt;"",BD!AG240,"."))</f>
        <v>.</v>
      </c>
      <c r="AH240" s="51" t="str">
        <f>PROPER(IF(BD!AH240&lt;&gt;"",BD!AH240,"."))</f>
        <v>.</v>
      </c>
      <c r="AI240" s="51" t="str">
        <f>PROPER(IF(BD!AI240&lt;&gt;"",BD!AI240,"."))</f>
        <v>.</v>
      </c>
      <c r="AJ240" s="50" t="str">
        <f>IF(BD!AJ240&lt;&gt;"",BD!AJ240,".")</f>
        <v>.</v>
      </c>
      <c r="AK240" s="50" t="str">
        <f>IF(BD!AK240&lt;&gt;"",BD!AK240,".")</f>
        <v>.</v>
      </c>
      <c r="AL240" s="52" t="str">
        <f>IF(BD!AL240&lt;&gt;"",BD!AL240,".")</f>
        <v>.</v>
      </c>
      <c r="AM240" s="52" t="str">
        <f>IF(BD!AM240&lt;&gt;"",BD!AM240,".")</f>
        <v>.</v>
      </c>
      <c r="AN240" s="52" t="str">
        <f>IF(BD!AN240&lt;&gt;"",BD!AN240,".")</f>
        <v>.</v>
      </c>
    </row>
    <row r="241" spans="1:40" x14ac:dyDescent="0.2">
      <c r="A241" s="53" t="str">
        <f>IF(BD!A241&lt;&gt;"",BD!A241,".")</f>
        <v>.</v>
      </c>
      <c r="B241" s="46" t="str">
        <f>IF(BD!B241&lt;&gt;"",BD!B241,".")</f>
        <v>.</v>
      </c>
      <c r="C241" s="50" t="str">
        <f>IF(BD!C241&lt;&gt;"",BD!C241,".")</f>
        <v>.</v>
      </c>
      <c r="D241" s="47" t="str">
        <f>IF(BD!D241&lt;&gt;"",BD!D241,".")</f>
        <v>.</v>
      </c>
      <c r="E241" s="51" t="str">
        <f>IFERROR(VLOOKUP(BD!E241,'Tabla Códigos'!$B$6:$C$13,2,FALSE),".")</f>
        <v>.</v>
      </c>
      <c r="F241" s="51" t="str">
        <f>IFERROR(VLOOKUP(BD!F241,'Tabla Códigos'!$G$6:$H$29,2,FALSE),".")</f>
        <v>.</v>
      </c>
      <c r="G241" s="46" t="str">
        <f>IF(BD!G241&lt;&gt;"",BD!G241,".")</f>
        <v>.</v>
      </c>
      <c r="H241" s="51" t="str">
        <f>IFERROR(VLOOKUP(BD!H241,'Tabla Códigos'!$B$18:$D$59,2,FALSE),".")</f>
        <v>.</v>
      </c>
      <c r="I241" s="47" t="str">
        <f>UPPER(IF(BD!I241&lt;&gt;"",BD!I241,"."))</f>
        <v>.</v>
      </c>
      <c r="J241" s="47" t="str">
        <f>IF(BD!J241&lt;&gt;"",BD!J241,".")</f>
        <v>.</v>
      </c>
      <c r="K241" s="47" t="str">
        <f>IF(BD!K241&lt;&gt;"",BD!K241,".")</f>
        <v>.</v>
      </c>
      <c r="L241" s="47" t="str">
        <f>IF(BD!L241&lt;&gt;"",BD!L241,".")</f>
        <v>.</v>
      </c>
      <c r="M241" s="47" t="str">
        <f>IF(BD!M241&lt;&gt;"",BD!M241,".")</f>
        <v>.</v>
      </c>
      <c r="N241" s="47" t="str">
        <f>IF(BD!N241&lt;&gt;"",BD!N241,".")</f>
        <v>.</v>
      </c>
      <c r="O241" s="47" t="str">
        <f>IF(BD!O241&lt;&gt;"",BD!O241,".")</f>
        <v>.</v>
      </c>
      <c r="P241" s="47" t="str">
        <f>IF(BD!P241&lt;&gt;"",BD!P241,".")</f>
        <v>.</v>
      </c>
      <c r="Q241" s="49" t="str">
        <f>UPPER(IF(BD!Q241&lt;&gt;"",BD!Q241,"."))</f>
        <v>.</v>
      </c>
      <c r="R241" s="50" t="str">
        <f>IF(BD!R241&lt;&gt;"",BD!R241,".")</f>
        <v>.</v>
      </c>
      <c r="S241" s="50" t="str">
        <f>IF(BD!S241&lt;&gt;"",BD!S241,".")</f>
        <v>.</v>
      </c>
      <c r="T241" s="50" t="str">
        <f>IF(BD!T241&lt;&gt;"",BD!T241,".")</f>
        <v>.</v>
      </c>
      <c r="U241" s="51" t="str">
        <f>IF(BD!U241&lt;&gt;"",BD!U241,".")</f>
        <v>.</v>
      </c>
      <c r="V241" s="50" t="str">
        <f>IF(BD!V241&lt;&gt;"",BD!V241,".")</f>
        <v>.</v>
      </c>
      <c r="W241" s="50" t="str">
        <f>IF(BD!W241&lt;&gt;"",BD!W241,".")</f>
        <v>.</v>
      </c>
      <c r="X241" s="51" t="str">
        <f>IF(BD!X241&lt;&gt;"",BD!X241,".")</f>
        <v>.</v>
      </c>
      <c r="Y241" s="51" t="str">
        <f>IF(BD!Y241&lt;&gt;"",BD!Y241,".")</f>
        <v>.</v>
      </c>
      <c r="Z241" s="51" t="str">
        <f>IF(BD!Z241&lt;&gt;"",BD!Z241,".")</f>
        <v>.</v>
      </c>
      <c r="AA241" s="51" t="str">
        <f>IF(BD!AA241&lt;&gt;"",BD!AA241,".")</f>
        <v>.</v>
      </c>
      <c r="AB241" s="51" t="str">
        <f>PROPER(IF(BD!AB241&lt;&gt;"",BD!AB241,"."))</f>
        <v>.</v>
      </c>
      <c r="AC241" s="51" t="str">
        <f>PROPER(IF(BD!AC241&lt;&gt;"",BD!AC241,"."))</f>
        <v>.</v>
      </c>
      <c r="AD241" s="51" t="str">
        <f>PROPER(IF(BD!AD241&lt;&gt;"",BD!AD241,"."))</f>
        <v>.</v>
      </c>
      <c r="AE241" s="51" t="str">
        <f>PROPER(IF(BD!AE241&lt;&gt;"",BD!AE241,"."))</f>
        <v>.</v>
      </c>
      <c r="AF241" s="51" t="str">
        <f>PROPER(IF(BD!AF241&lt;&gt;"",BD!AF241,"."))</f>
        <v>.</v>
      </c>
      <c r="AG241" s="51" t="str">
        <f>PROPER(IF(BD!AG241&lt;&gt;"",BD!AG241,"."))</f>
        <v>.</v>
      </c>
      <c r="AH241" s="51" t="str">
        <f>PROPER(IF(BD!AH241&lt;&gt;"",BD!AH241,"."))</f>
        <v>.</v>
      </c>
      <c r="AI241" s="51" t="str">
        <f>PROPER(IF(BD!AI241&lt;&gt;"",BD!AI241,"."))</f>
        <v>.</v>
      </c>
      <c r="AJ241" s="50" t="str">
        <f>IF(BD!AJ241&lt;&gt;"",BD!AJ241,".")</f>
        <v>.</v>
      </c>
      <c r="AK241" s="50" t="str">
        <f>IF(BD!AK241&lt;&gt;"",BD!AK241,".")</f>
        <v>.</v>
      </c>
      <c r="AL241" s="52" t="str">
        <f>IF(BD!AL241&lt;&gt;"",BD!AL241,".")</f>
        <v>.</v>
      </c>
      <c r="AM241" s="52" t="str">
        <f>IF(BD!AM241&lt;&gt;"",BD!AM241,".")</f>
        <v>.</v>
      </c>
      <c r="AN241" s="52" t="str">
        <f>IF(BD!AN241&lt;&gt;"",BD!AN241,".")</f>
        <v>.</v>
      </c>
    </row>
    <row r="242" spans="1:40" x14ac:dyDescent="0.2">
      <c r="A242" s="53" t="str">
        <f>IF(BD!A242&lt;&gt;"",BD!A242,".")</f>
        <v>.</v>
      </c>
      <c r="B242" s="46" t="str">
        <f>IF(BD!B242&lt;&gt;"",BD!B242,".")</f>
        <v>.</v>
      </c>
      <c r="C242" s="50" t="str">
        <f>IF(BD!C242&lt;&gt;"",BD!C242,".")</f>
        <v>.</v>
      </c>
      <c r="D242" s="47" t="str">
        <f>IF(BD!D242&lt;&gt;"",BD!D242,".")</f>
        <v>.</v>
      </c>
      <c r="E242" s="51" t="str">
        <f>IFERROR(VLOOKUP(BD!E242,'Tabla Códigos'!$B$6:$C$13,2,FALSE),".")</f>
        <v>.</v>
      </c>
      <c r="F242" s="51" t="str">
        <f>IFERROR(VLOOKUP(BD!F242,'Tabla Códigos'!$G$6:$H$29,2,FALSE),".")</f>
        <v>.</v>
      </c>
      <c r="G242" s="46" t="str">
        <f>IF(BD!G242&lt;&gt;"",BD!G242,".")</f>
        <v>.</v>
      </c>
      <c r="H242" s="51" t="str">
        <f>IFERROR(VLOOKUP(BD!H242,'Tabla Códigos'!$B$18:$D$59,2,FALSE),".")</f>
        <v>.</v>
      </c>
      <c r="I242" s="47" t="str">
        <f>UPPER(IF(BD!I242&lt;&gt;"",BD!I242,"."))</f>
        <v>.</v>
      </c>
      <c r="J242" s="47" t="str">
        <f>IF(BD!J242&lt;&gt;"",BD!J242,".")</f>
        <v>.</v>
      </c>
      <c r="K242" s="47" t="str">
        <f>IF(BD!K242&lt;&gt;"",BD!K242,".")</f>
        <v>.</v>
      </c>
      <c r="L242" s="47" t="str">
        <f>IF(BD!L242&lt;&gt;"",BD!L242,".")</f>
        <v>.</v>
      </c>
      <c r="M242" s="47" t="str">
        <f>IF(BD!M242&lt;&gt;"",BD!M242,".")</f>
        <v>.</v>
      </c>
      <c r="N242" s="47" t="str">
        <f>IF(BD!N242&lt;&gt;"",BD!N242,".")</f>
        <v>.</v>
      </c>
      <c r="O242" s="47" t="str">
        <f>IF(BD!O242&lt;&gt;"",BD!O242,".")</f>
        <v>.</v>
      </c>
      <c r="P242" s="47" t="str">
        <f>IF(BD!P242&lt;&gt;"",BD!P242,".")</f>
        <v>.</v>
      </c>
      <c r="Q242" s="49" t="str">
        <f>UPPER(IF(BD!Q242&lt;&gt;"",BD!Q242,"."))</f>
        <v>.</v>
      </c>
      <c r="R242" s="50" t="str">
        <f>IF(BD!R242&lt;&gt;"",BD!R242,".")</f>
        <v>.</v>
      </c>
      <c r="S242" s="50" t="str">
        <f>IF(BD!S242&lt;&gt;"",BD!S242,".")</f>
        <v>.</v>
      </c>
      <c r="T242" s="50" t="str">
        <f>IF(BD!T242&lt;&gt;"",BD!T242,".")</f>
        <v>.</v>
      </c>
      <c r="U242" s="51" t="str">
        <f>IF(BD!U242&lt;&gt;"",BD!U242,".")</f>
        <v>.</v>
      </c>
      <c r="V242" s="50" t="str">
        <f>IF(BD!V242&lt;&gt;"",BD!V242,".")</f>
        <v>.</v>
      </c>
      <c r="W242" s="50" t="str">
        <f>IF(BD!W242&lt;&gt;"",BD!W242,".")</f>
        <v>.</v>
      </c>
      <c r="X242" s="51" t="str">
        <f>IF(BD!X242&lt;&gt;"",BD!X242,".")</f>
        <v>.</v>
      </c>
      <c r="Y242" s="51" t="str">
        <f>IF(BD!Y242&lt;&gt;"",BD!Y242,".")</f>
        <v>.</v>
      </c>
      <c r="Z242" s="51" t="str">
        <f>IF(BD!Z242&lt;&gt;"",BD!Z242,".")</f>
        <v>.</v>
      </c>
      <c r="AA242" s="51" t="str">
        <f>IF(BD!AA242&lt;&gt;"",BD!AA242,".")</f>
        <v>.</v>
      </c>
      <c r="AB242" s="51" t="str">
        <f>PROPER(IF(BD!AB242&lt;&gt;"",BD!AB242,"."))</f>
        <v>.</v>
      </c>
      <c r="AC242" s="51" t="str">
        <f>PROPER(IF(BD!AC242&lt;&gt;"",BD!AC242,"."))</f>
        <v>.</v>
      </c>
      <c r="AD242" s="51" t="str">
        <f>PROPER(IF(BD!AD242&lt;&gt;"",BD!AD242,"."))</f>
        <v>.</v>
      </c>
      <c r="AE242" s="51" t="str">
        <f>PROPER(IF(BD!AE242&lt;&gt;"",BD!AE242,"."))</f>
        <v>.</v>
      </c>
      <c r="AF242" s="51" t="str">
        <f>PROPER(IF(BD!AF242&lt;&gt;"",BD!AF242,"."))</f>
        <v>.</v>
      </c>
      <c r="AG242" s="51" t="str">
        <f>PROPER(IF(BD!AG242&lt;&gt;"",BD!AG242,"."))</f>
        <v>.</v>
      </c>
      <c r="AH242" s="51" t="str">
        <f>PROPER(IF(BD!AH242&lt;&gt;"",BD!AH242,"."))</f>
        <v>.</v>
      </c>
      <c r="AI242" s="51" t="str">
        <f>PROPER(IF(BD!AI242&lt;&gt;"",BD!AI242,"."))</f>
        <v>.</v>
      </c>
      <c r="AJ242" s="50" t="str">
        <f>IF(BD!AJ242&lt;&gt;"",BD!AJ242,".")</f>
        <v>.</v>
      </c>
      <c r="AK242" s="50" t="str">
        <f>IF(BD!AK242&lt;&gt;"",BD!AK242,".")</f>
        <v>.</v>
      </c>
      <c r="AL242" s="52" t="str">
        <f>IF(BD!AL242&lt;&gt;"",BD!AL242,".")</f>
        <v>.</v>
      </c>
      <c r="AM242" s="52" t="str">
        <f>IF(BD!AM242&lt;&gt;"",BD!AM242,".")</f>
        <v>.</v>
      </c>
      <c r="AN242" s="52" t="str">
        <f>IF(BD!AN242&lt;&gt;"",BD!AN242,".")</f>
        <v>.</v>
      </c>
    </row>
    <row r="243" spans="1:40" x14ac:dyDescent="0.2">
      <c r="A243" s="53" t="str">
        <f>IF(BD!A243&lt;&gt;"",BD!A243,".")</f>
        <v>.</v>
      </c>
      <c r="B243" s="46" t="str">
        <f>IF(BD!B243&lt;&gt;"",BD!B243,".")</f>
        <v>.</v>
      </c>
      <c r="C243" s="50" t="str">
        <f>IF(BD!C243&lt;&gt;"",BD!C243,".")</f>
        <v>.</v>
      </c>
      <c r="D243" s="47" t="str">
        <f>IF(BD!D243&lt;&gt;"",BD!D243,".")</f>
        <v>.</v>
      </c>
      <c r="E243" s="51" t="str">
        <f>IFERROR(VLOOKUP(BD!E243,'Tabla Códigos'!$B$6:$C$13,2,FALSE),".")</f>
        <v>.</v>
      </c>
      <c r="F243" s="51" t="str">
        <f>IFERROR(VLOOKUP(BD!F243,'Tabla Códigos'!$G$6:$H$29,2,FALSE),".")</f>
        <v>.</v>
      </c>
      <c r="G243" s="46" t="str">
        <f>IF(BD!G243&lt;&gt;"",BD!G243,".")</f>
        <v>.</v>
      </c>
      <c r="H243" s="51" t="str">
        <f>IFERROR(VLOOKUP(BD!H243,'Tabla Códigos'!$B$18:$D$59,2,FALSE),".")</f>
        <v>.</v>
      </c>
      <c r="I243" s="47" t="str">
        <f>UPPER(IF(BD!I243&lt;&gt;"",BD!I243,"."))</f>
        <v>.</v>
      </c>
      <c r="J243" s="47" t="str">
        <f>IF(BD!J243&lt;&gt;"",BD!J243,".")</f>
        <v>.</v>
      </c>
      <c r="K243" s="47" t="str">
        <f>IF(BD!K243&lt;&gt;"",BD!K243,".")</f>
        <v>.</v>
      </c>
      <c r="L243" s="47" t="str">
        <f>IF(BD!L243&lt;&gt;"",BD!L243,".")</f>
        <v>.</v>
      </c>
      <c r="M243" s="47" t="str">
        <f>IF(BD!M243&lt;&gt;"",BD!M243,".")</f>
        <v>.</v>
      </c>
      <c r="N243" s="47" t="str">
        <f>IF(BD!N243&lt;&gt;"",BD!N243,".")</f>
        <v>.</v>
      </c>
      <c r="O243" s="47" t="str">
        <f>IF(BD!O243&lt;&gt;"",BD!O243,".")</f>
        <v>.</v>
      </c>
      <c r="P243" s="47" t="str">
        <f>IF(BD!P243&lt;&gt;"",BD!P243,".")</f>
        <v>.</v>
      </c>
      <c r="Q243" s="49" t="str">
        <f>UPPER(IF(BD!Q243&lt;&gt;"",BD!Q243,"."))</f>
        <v>.</v>
      </c>
      <c r="R243" s="50" t="str">
        <f>IF(BD!R243&lt;&gt;"",BD!R243,".")</f>
        <v>.</v>
      </c>
      <c r="S243" s="50" t="str">
        <f>IF(BD!S243&lt;&gt;"",BD!S243,".")</f>
        <v>.</v>
      </c>
      <c r="T243" s="50" t="str">
        <f>IF(BD!T243&lt;&gt;"",BD!T243,".")</f>
        <v>.</v>
      </c>
      <c r="U243" s="51" t="str">
        <f>IF(BD!U243&lt;&gt;"",BD!U243,".")</f>
        <v>.</v>
      </c>
      <c r="V243" s="50" t="str">
        <f>IF(BD!V243&lt;&gt;"",BD!V243,".")</f>
        <v>.</v>
      </c>
      <c r="W243" s="50" t="str">
        <f>IF(BD!W243&lt;&gt;"",BD!W243,".")</f>
        <v>.</v>
      </c>
      <c r="X243" s="51" t="str">
        <f>IF(BD!X243&lt;&gt;"",BD!X243,".")</f>
        <v>.</v>
      </c>
      <c r="Y243" s="51" t="str">
        <f>IF(BD!Y243&lt;&gt;"",BD!Y243,".")</f>
        <v>.</v>
      </c>
      <c r="Z243" s="51" t="str">
        <f>IF(BD!Z243&lt;&gt;"",BD!Z243,".")</f>
        <v>.</v>
      </c>
      <c r="AA243" s="51" t="str">
        <f>IF(BD!AA243&lt;&gt;"",BD!AA243,".")</f>
        <v>.</v>
      </c>
      <c r="AB243" s="51" t="str">
        <f>PROPER(IF(BD!AB243&lt;&gt;"",BD!AB243,"."))</f>
        <v>.</v>
      </c>
      <c r="AC243" s="51" t="str">
        <f>PROPER(IF(BD!AC243&lt;&gt;"",BD!AC243,"."))</f>
        <v>.</v>
      </c>
      <c r="AD243" s="51" t="str">
        <f>PROPER(IF(BD!AD243&lt;&gt;"",BD!AD243,"."))</f>
        <v>.</v>
      </c>
      <c r="AE243" s="51" t="str">
        <f>PROPER(IF(BD!AE243&lt;&gt;"",BD!AE243,"."))</f>
        <v>.</v>
      </c>
      <c r="AF243" s="51" t="str">
        <f>PROPER(IF(BD!AF243&lt;&gt;"",BD!AF243,"."))</f>
        <v>.</v>
      </c>
      <c r="AG243" s="51" t="str">
        <f>PROPER(IF(BD!AG243&lt;&gt;"",BD!AG243,"."))</f>
        <v>.</v>
      </c>
      <c r="AH243" s="51" t="str">
        <f>PROPER(IF(BD!AH243&lt;&gt;"",BD!AH243,"."))</f>
        <v>.</v>
      </c>
      <c r="AI243" s="51" t="str">
        <f>PROPER(IF(BD!AI243&lt;&gt;"",BD!AI243,"."))</f>
        <v>.</v>
      </c>
      <c r="AJ243" s="50" t="str">
        <f>IF(BD!AJ243&lt;&gt;"",BD!AJ243,".")</f>
        <v>.</v>
      </c>
      <c r="AK243" s="50" t="str">
        <f>IF(BD!AK243&lt;&gt;"",BD!AK243,".")</f>
        <v>.</v>
      </c>
      <c r="AL243" s="52" t="str">
        <f>IF(BD!AL243&lt;&gt;"",BD!AL243,".")</f>
        <v>.</v>
      </c>
      <c r="AM243" s="52" t="str">
        <f>IF(BD!AM243&lt;&gt;"",BD!AM243,".")</f>
        <v>.</v>
      </c>
      <c r="AN243" s="52" t="str">
        <f>IF(BD!AN243&lt;&gt;"",BD!AN243,".")</f>
        <v>.</v>
      </c>
    </row>
    <row r="244" spans="1:40" x14ac:dyDescent="0.2">
      <c r="A244" s="53" t="str">
        <f>IF(BD!A244&lt;&gt;"",BD!A244,".")</f>
        <v>.</v>
      </c>
      <c r="B244" s="46" t="str">
        <f>IF(BD!B244&lt;&gt;"",BD!B244,".")</f>
        <v>.</v>
      </c>
      <c r="C244" s="50" t="str">
        <f>IF(BD!C244&lt;&gt;"",BD!C244,".")</f>
        <v>.</v>
      </c>
      <c r="D244" s="47" t="str">
        <f>IF(BD!D244&lt;&gt;"",BD!D244,".")</f>
        <v>.</v>
      </c>
      <c r="E244" s="51" t="str">
        <f>IFERROR(VLOOKUP(BD!E244,'Tabla Códigos'!$B$6:$C$13,2,FALSE),".")</f>
        <v>.</v>
      </c>
      <c r="F244" s="51" t="str">
        <f>IFERROR(VLOOKUP(BD!F244,'Tabla Códigos'!$G$6:$H$29,2,FALSE),".")</f>
        <v>.</v>
      </c>
      <c r="G244" s="46" t="str">
        <f>IF(BD!G244&lt;&gt;"",BD!G244,".")</f>
        <v>.</v>
      </c>
      <c r="H244" s="51" t="str">
        <f>IFERROR(VLOOKUP(BD!H244,'Tabla Códigos'!$B$18:$D$59,2,FALSE),".")</f>
        <v>.</v>
      </c>
      <c r="I244" s="47" t="str">
        <f>UPPER(IF(BD!I244&lt;&gt;"",BD!I244,"."))</f>
        <v>.</v>
      </c>
      <c r="J244" s="47" t="str">
        <f>IF(BD!J244&lt;&gt;"",BD!J244,".")</f>
        <v>.</v>
      </c>
      <c r="K244" s="47" t="str">
        <f>IF(BD!K244&lt;&gt;"",BD!K244,".")</f>
        <v>.</v>
      </c>
      <c r="L244" s="47" t="str">
        <f>IF(BD!L244&lt;&gt;"",BD!L244,".")</f>
        <v>.</v>
      </c>
      <c r="M244" s="47" t="str">
        <f>IF(BD!M244&lt;&gt;"",BD!M244,".")</f>
        <v>.</v>
      </c>
      <c r="N244" s="47" t="str">
        <f>IF(BD!N244&lt;&gt;"",BD!N244,".")</f>
        <v>.</v>
      </c>
      <c r="O244" s="47" t="str">
        <f>IF(BD!O244&lt;&gt;"",BD!O244,".")</f>
        <v>.</v>
      </c>
      <c r="P244" s="47" t="str">
        <f>IF(BD!P244&lt;&gt;"",BD!P244,".")</f>
        <v>.</v>
      </c>
      <c r="Q244" s="49" t="str">
        <f>UPPER(IF(BD!Q244&lt;&gt;"",BD!Q244,"."))</f>
        <v>.</v>
      </c>
      <c r="R244" s="50" t="str">
        <f>IF(BD!R244&lt;&gt;"",BD!R244,".")</f>
        <v>.</v>
      </c>
      <c r="S244" s="50" t="str">
        <f>IF(BD!S244&lt;&gt;"",BD!S244,".")</f>
        <v>.</v>
      </c>
      <c r="T244" s="50" t="str">
        <f>IF(BD!T244&lt;&gt;"",BD!T244,".")</f>
        <v>.</v>
      </c>
      <c r="U244" s="51" t="str">
        <f>IF(BD!U244&lt;&gt;"",BD!U244,".")</f>
        <v>.</v>
      </c>
      <c r="V244" s="50" t="str">
        <f>IF(BD!V244&lt;&gt;"",BD!V244,".")</f>
        <v>.</v>
      </c>
      <c r="W244" s="50" t="str">
        <f>IF(BD!W244&lt;&gt;"",BD!W244,".")</f>
        <v>.</v>
      </c>
      <c r="X244" s="51" t="str">
        <f>IF(BD!X244&lt;&gt;"",BD!X244,".")</f>
        <v>.</v>
      </c>
      <c r="Y244" s="51" t="str">
        <f>IF(BD!Y244&lt;&gt;"",BD!Y244,".")</f>
        <v>.</v>
      </c>
      <c r="Z244" s="51" t="str">
        <f>IF(BD!Z244&lt;&gt;"",BD!Z244,".")</f>
        <v>.</v>
      </c>
      <c r="AA244" s="51" t="str">
        <f>IF(BD!AA244&lt;&gt;"",BD!AA244,".")</f>
        <v>.</v>
      </c>
      <c r="AB244" s="51" t="str">
        <f>PROPER(IF(BD!AB244&lt;&gt;"",BD!AB244,"."))</f>
        <v>.</v>
      </c>
      <c r="AC244" s="51" t="str">
        <f>PROPER(IF(BD!AC244&lt;&gt;"",BD!AC244,"."))</f>
        <v>.</v>
      </c>
      <c r="AD244" s="51" t="str">
        <f>PROPER(IF(BD!AD244&lt;&gt;"",BD!AD244,"."))</f>
        <v>.</v>
      </c>
      <c r="AE244" s="51" t="str">
        <f>PROPER(IF(BD!AE244&lt;&gt;"",BD!AE244,"."))</f>
        <v>.</v>
      </c>
      <c r="AF244" s="51" t="str">
        <f>PROPER(IF(BD!AF244&lt;&gt;"",BD!AF244,"."))</f>
        <v>.</v>
      </c>
      <c r="AG244" s="51" t="str">
        <f>PROPER(IF(BD!AG244&lt;&gt;"",BD!AG244,"."))</f>
        <v>.</v>
      </c>
      <c r="AH244" s="51" t="str">
        <f>PROPER(IF(BD!AH244&lt;&gt;"",BD!AH244,"."))</f>
        <v>.</v>
      </c>
      <c r="AI244" s="51" t="str">
        <f>PROPER(IF(BD!AI244&lt;&gt;"",BD!AI244,"."))</f>
        <v>.</v>
      </c>
      <c r="AJ244" s="50" t="str">
        <f>IF(BD!AJ244&lt;&gt;"",BD!AJ244,".")</f>
        <v>.</v>
      </c>
      <c r="AK244" s="50" t="str">
        <f>IF(BD!AK244&lt;&gt;"",BD!AK244,".")</f>
        <v>.</v>
      </c>
      <c r="AL244" s="52" t="str">
        <f>IF(BD!AL244&lt;&gt;"",BD!AL244,".")</f>
        <v>.</v>
      </c>
      <c r="AM244" s="52" t="str">
        <f>IF(BD!AM244&lt;&gt;"",BD!AM244,".")</f>
        <v>.</v>
      </c>
      <c r="AN244" s="52" t="str">
        <f>IF(BD!AN244&lt;&gt;"",BD!AN244,".")</f>
        <v>.</v>
      </c>
    </row>
    <row r="245" spans="1:40" x14ac:dyDescent="0.2">
      <c r="A245" s="53" t="str">
        <f>IF(BD!A245&lt;&gt;"",BD!A245,".")</f>
        <v>.</v>
      </c>
      <c r="B245" s="46" t="str">
        <f>IF(BD!B245&lt;&gt;"",BD!B245,".")</f>
        <v>.</v>
      </c>
      <c r="C245" s="50" t="str">
        <f>IF(BD!C245&lt;&gt;"",BD!C245,".")</f>
        <v>.</v>
      </c>
      <c r="D245" s="47" t="str">
        <f>IF(BD!D245&lt;&gt;"",BD!D245,".")</f>
        <v>.</v>
      </c>
      <c r="E245" s="51" t="str">
        <f>IFERROR(VLOOKUP(BD!E245,'Tabla Códigos'!$B$6:$C$13,2,FALSE),".")</f>
        <v>.</v>
      </c>
      <c r="F245" s="51" t="str">
        <f>IFERROR(VLOOKUP(BD!F245,'Tabla Códigos'!$G$6:$H$29,2,FALSE),".")</f>
        <v>.</v>
      </c>
      <c r="G245" s="46" t="str">
        <f>IF(BD!G245&lt;&gt;"",BD!G245,".")</f>
        <v>.</v>
      </c>
      <c r="H245" s="51" t="str">
        <f>IFERROR(VLOOKUP(BD!H245,'Tabla Códigos'!$B$18:$D$59,2,FALSE),".")</f>
        <v>.</v>
      </c>
      <c r="I245" s="47" t="str">
        <f>UPPER(IF(BD!I245&lt;&gt;"",BD!I245,"."))</f>
        <v>.</v>
      </c>
      <c r="J245" s="47" t="str">
        <f>IF(BD!J245&lt;&gt;"",BD!J245,".")</f>
        <v>.</v>
      </c>
      <c r="K245" s="47" t="str">
        <f>IF(BD!K245&lt;&gt;"",BD!K245,".")</f>
        <v>.</v>
      </c>
      <c r="L245" s="47" t="str">
        <f>IF(BD!L245&lt;&gt;"",BD!L245,".")</f>
        <v>.</v>
      </c>
      <c r="M245" s="47" t="str">
        <f>IF(BD!M245&lt;&gt;"",BD!M245,".")</f>
        <v>.</v>
      </c>
      <c r="N245" s="47" t="str">
        <f>IF(BD!N245&lt;&gt;"",BD!N245,".")</f>
        <v>.</v>
      </c>
      <c r="O245" s="47" t="str">
        <f>IF(BD!O245&lt;&gt;"",BD!O245,".")</f>
        <v>.</v>
      </c>
      <c r="P245" s="47" t="str">
        <f>IF(BD!P245&lt;&gt;"",BD!P245,".")</f>
        <v>.</v>
      </c>
      <c r="Q245" s="49" t="str">
        <f>UPPER(IF(BD!Q245&lt;&gt;"",BD!Q245,"."))</f>
        <v>.</v>
      </c>
      <c r="R245" s="50" t="str">
        <f>IF(BD!R245&lt;&gt;"",BD!R245,".")</f>
        <v>.</v>
      </c>
      <c r="S245" s="50" t="str">
        <f>IF(BD!S245&lt;&gt;"",BD!S245,".")</f>
        <v>.</v>
      </c>
      <c r="T245" s="50" t="str">
        <f>IF(BD!T245&lt;&gt;"",BD!T245,".")</f>
        <v>.</v>
      </c>
      <c r="U245" s="51" t="str">
        <f>IF(BD!U245&lt;&gt;"",BD!U245,".")</f>
        <v>.</v>
      </c>
      <c r="V245" s="50" t="str">
        <f>IF(BD!V245&lt;&gt;"",BD!V245,".")</f>
        <v>.</v>
      </c>
      <c r="W245" s="50" t="str">
        <f>IF(BD!W245&lt;&gt;"",BD!W245,".")</f>
        <v>.</v>
      </c>
      <c r="X245" s="51" t="str">
        <f>IF(BD!X245&lt;&gt;"",BD!X245,".")</f>
        <v>.</v>
      </c>
      <c r="Y245" s="51" t="str">
        <f>IF(BD!Y245&lt;&gt;"",BD!Y245,".")</f>
        <v>.</v>
      </c>
      <c r="Z245" s="51" t="str">
        <f>IF(BD!Z245&lt;&gt;"",BD!Z245,".")</f>
        <v>.</v>
      </c>
      <c r="AA245" s="51" t="str">
        <f>IF(BD!AA245&lt;&gt;"",BD!AA245,".")</f>
        <v>.</v>
      </c>
      <c r="AB245" s="51" t="str">
        <f>PROPER(IF(BD!AB245&lt;&gt;"",BD!AB245,"."))</f>
        <v>.</v>
      </c>
      <c r="AC245" s="51" t="str">
        <f>PROPER(IF(BD!AC245&lt;&gt;"",BD!AC245,"."))</f>
        <v>.</v>
      </c>
      <c r="AD245" s="51" t="str">
        <f>PROPER(IF(BD!AD245&lt;&gt;"",BD!AD245,"."))</f>
        <v>.</v>
      </c>
      <c r="AE245" s="51" t="str">
        <f>PROPER(IF(BD!AE245&lt;&gt;"",BD!AE245,"."))</f>
        <v>.</v>
      </c>
      <c r="AF245" s="51" t="str">
        <f>PROPER(IF(BD!AF245&lt;&gt;"",BD!AF245,"."))</f>
        <v>.</v>
      </c>
      <c r="AG245" s="51" t="str">
        <f>PROPER(IF(BD!AG245&lt;&gt;"",BD!AG245,"."))</f>
        <v>.</v>
      </c>
      <c r="AH245" s="51" t="str">
        <f>PROPER(IF(BD!AH245&lt;&gt;"",BD!AH245,"."))</f>
        <v>.</v>
      </c>
      <c r="AI245" s="51" t="str">
        <f>PROPER(IF(BD!AI245&lt;&gt;"",BD!AI245,"."))</f>
        <v>.</v>
      </c>
      <c r="AJ245" s="50" t="str">
        <f>IF(BD!AJ245&lt;&gt;"",BD!AJ245,".")</f>
        <v>.</v>
      </c>
      <c r="AK245" s="50" t="str">
        <f>IF(BD!AK245&lt;&gt;"",BD!AK245,".")</f>
        <v>.</v>
      </c>
      <c r="AL245" s="52" t="str">
        <f>IF(BD!AL245&lt;&gt;"",BD!AL245,".")</f>
        <v>.</v>
      </c>
      <c r="AM245" s="52" t="str">
        <f>IF(BD!AM245&lt;&gt;"",BD!AM245,".")</f>
        <v>.</v>
      </c>
      <c r="AN245" s="52" t="str">
        <f>IF(BD!AN245&lt;&gt;"",BD!AN245,".")</f>
        <v>.</v>
      </c>
    </row>
    <row r="246" spans="1:40" x14ac:dyDescent="0.2">
      <c r="A246" s="53" t="str">
        <f>IF(BD!A246&lt;&gt;"",BD!A246,".")</f>
        <v>.</v>
      </c>
      <c r="B246" s="46" t="str">
        <f>IF(BD!B246&lt;&gt;"",BD!B246,".")</f>
        <v>.</v>
      </c>
      <c r="C246" s="50" t="str">
        <f>IF(BD!C246&lt;&gt;"",BD!C246,".")</f>
        <v>.</v>
      </c>
      <c r="D246" s="47" t="str">
        <f>IF(BD!D246&lt;&gt;"",BD!D246,".")</f>
        <v>.</v>
      </c>
      <c r="E246" s="51" t="str">
        <f>IFERROR(VLOOKUP(BD!E246,'Tabla Códigos'!$B$6:$C$13,2,FALSE),".")</f>
        <v>.</v>
      </c>
      <c r="F246" s="51" t="str">
        <f>IFERROR(VLOOKUP(BD!F246,'Tabla Códigos'!$G$6:$H$29,2,FALSE),".")</f>
        <v>.</v>
      </c>
      <c r="G246" s="46" t="str">
        <f>IF(BD!G246&lt;&gt;"",BD!G246,".")</f>
        <v>.</v>
      </c>
      <c r="H246" s="51" t="str">
        <f>IFERROR(VLOOKUP(BD!H246,'Tabla Códigos'!$B$18:$D$59,2,FALSE),".")</f>
        <v>.</v>
      </c>
      <c r="I246" s="47" t="str">
        <f>UPPER(IF(BD!I246&lt;&gt;"",BD!I246,"."))</f>
        <v>.</v>
      </c>
      <c r="J246" s="47" t="str">
        <f>IF(BD!J246&lt;&gt;"",BD!J246,".")</f>
        <v>.</v>
      </c>
      <c r="K246" s="47" t="str">
        <f>IF(BD!K246&lt;&gt;"",BD!K246,".")</f>
        <v>.</v>
      </c>
      <c r="L246" s="47" t="str">
        <f>IF(BD!L246&lt;&gt;"",BD!L246,".")</f>
        <v>.</v>
      </c>
      <c r="M246" s="47" t="str">
        <f>IF(BD!M246&lt;&gt;"",BD!M246,".")</f>
        <v>.</v>
      </c>
      <c r="N246" s="47" t="str">
        <f>IF(BD!N246&lt;&gt;"",BD!N246,".")</f>
        <v>.</v>
      </c>
      <c r="O246" s="47" t="str">
        <f>IF(BD!O246&lt;&gt;"",BD!O246,".")</f>
        <v>.</v>
      </c>
      <c r="P246" s="47" t="str">
        <f>IF(BD!P246&lt;&gt;"",BD!P246,".")</f>
        <v>.</v>
      </c>
      <c r="Q246" s="49" t="str">
        <f>UPPER(IF(BD!Q246&lt;&gt;"",BD!Q246,"."))</f>
        <v>.</v>
      </c>
      <c r="R246" s="50" t="str">
        <f>IF(BD!R246&lt;&gt;"",BD!R246,".")</f>
        <v>.</v>
      </c>
      <c r="S246" s="50" t="str">
        <f>IF(BD!S246&lt;&gt;"",BD!S246,".")</f>
        <v>.</v>
      </c>
      <c r="T246" s="50" t="str">
        <f>IF(BD!T246&lt;&gt;"",BD!T246,".")</f>
        <v>.</v>
      </c>
      <c r="U246" s="51" t="str">
        <f>IF(BD!U246&lt;&gt;"",BD!U246,".")</f>
        <v>.</v>
      </c>
      <c r="V246" s="50" t="str">
        <f>IF(BD!V246&lt;&gt;"",BD!V246,".")</f>
        <v>.</v>
      </c>
      <c r="W246" s="50" t="str">
        <f>IF(BD!W246&lt;&gt;"",BD!W246,".")</f>
        <v>.</v>
      </c>
      <c r="X246" s="51" t="str">
        <f>IF(BD!X246&lt;&gt;"",BD!X246,".")</f>
        <v>.</v>
      </c>
      <c r="Y246" s="51" t="str">
        <f>IF(BD!Y246&lt;&gt;"",BD!Y246,".")</f>
        <v>.</v>
      </c>
      <c r="Z246" s="51" t="str">
        <f>IF(BD!Z246&lt;&gt;"",BD!Z246,".")</f>
        <v>.</v>
      </c>
      <c r="AA246" s="51" t="str">
        <f>IF(BD!AA246&lt;&gt;"",BD!AA246,".")</f>
        <v>.</v>
      </c>
      <c r="AB246" s="51" t="str">
        <f>PROPER(IF(BD!AB246&lt;&gt;"",BD!AB246,"."))</f>
        <v>.</v>
      </c>
      <c r="AC246" s="51" t="str">
        <f>PROPER(IF(BD!AC246&lt;&gt;"",BD!AC246,"."))</f>
        <v>.</v>
      </c>
      <c r="AD246" s="51" t="str">
        <f>PROPER(IF(BD!AD246&lt;&gt;"",BD!AD246,"."))</f>
        <v>.</v>
      </c>
      <c r="AE246" s="51" t="str">
        <f>PROPER(IF(BD!AE246&lt;&gt;"",BD!AE246,"."))</f>
        <v>.</v>
      </c>
      <c r="AF246" s="51" t="str">
        <f>PROPER(IF(BD!AF246&lt;&gt;"",BD!AF246,"."))</f>
        <v>.</v>
      </c>
      <c r="AG246" s="51" t="str">
        <f>PROPER(IF(BD!AG246&lt;&gt;"",BD!AG246,"."))</f>
        <v>.</v>
      </c>
      <c r="AH246" s="51" t="str">
        <f>PROPER(IF(BD!AH246&lt;&gt;"",BD!AH246,"."))</f>
        <v>.</v>
      </c>
      <c r="AI246" s="51" t="str">
        <f>PROPER(IF(BD!AI246&lt;&gt;"",BD!AI246,"."))</f>
        <v>.</v>
      </c>
      <c r="AJ246" s="50" t="str">
        <f>IF(BD!AJ246&lt;&gt;"",BD!AJ246,".")</f>
        <v>.</v>
      </c>
      <c r="AK246" s="50" t="str">
        <f>IF(BD!AK246&lt;&gt;"",BD!AK246,".")</f>
        <v>.</v>
      </c>
      <c r="AL246" s="52" t="str">
        <f>IF(BD!AL246&lt;&gt;"",BD!AL246,".")</f>
        <v>.</v>
      </c>
      <c r="AM246" s="52" t="str">
        <f>IF(BD!AM246&lt;&gt;"",BD!AM246,".")</f>
        <v>.</v>
      </c>
      <c r="AN246" s="52" t="str">
        <f>IF(BD!AN246&lt;&gt;"",BD!AN246,".")</f>
        <v>.</v>
      </c>
    </row>
    <row r="247" spans="1:40" x14ac:dyDescent="0.2">
      <c r="A247" s="53" t="str">
        <f>IF(BD!A247&lt;&gt;"",BD!A247,".")</f>
        <v>.</v>
      </c>
      <c r="B247" s="46" t="str">
        <f>IF(BD!B247&lt;&gt;"",BD!B247,".")</f>
        <v>.</v>
      </c>
      <c r="C247" s="50" t="str">
        <f>IF(BD!C247&lt;&gt;"",BD!C247,".")</f>
        <v>.</v>
      </c>
      <c r="D247" s="47" t="str">
        <f>IF(BD!D247&lt;&gt;"",BD!D247,".")</f>
        <v>.</v>
      </c>
      <c r="E247" s="51" t="str">
        <f>IFERROR(VLOOKUP(BD!E247,'Tabla Códigos'!$B$6:$C$13,2,FALSE),".")</f>
        <v>.</v>
      </c>
      <c r="F247" s="51" t="str">
        <f>IFERROR(VLOOKUP(BD!F247,'Tabla Códigos'!$G$6:$H$29,2,FALSE),".")</f>
        <v>.</v>
      </c>
      <c r="G247" s="46" t="str">
        <f>IF(BD!G247&lt;&gt;"",BD!G247,".")</f>
        <v>.</v>
      </c>
      <c r="H247" s="51" t="str">
        <f>IFERROR(VLOOKUP(BD!H247,'Tabla Códigos'!$B$18:$D$59,2,FALSE),".")</f>
        <v>.</v>
      </c>
      <c r="I247" s="47" t="str">
        <f>UPPER(IF(BD!I247&lt;&gt;"",BD!I247,"."))</f>
        <v>.</v>
      </c>
      <c r="J247" s="47" t="str">
        <f>IF(BD!J247&lt;&gt;"",BD!J247,".")</f>
        <v>.</v>
      </c>
      <c r="K247" s="47" t="str">
        <f>IF(BD!K247&lt;&gt;"",BD!K247,".")</f>
        <v>.</v>
      </c>
      <c r="L247" s="47" t="str">
        <f>IF(BD!L247&lt;&gt;"",BD!L247,".")</f>
        <v>.</v>
      </c>
      <c r="M247" s="47" t="str">
        <f>IF(BD!M247&lt;&gt;"",BD!M247,".")</f>
        <v>.</v>
      </c>
      <c r="N247" s="47" t="str">
        <f>IF(BD!N247&lt;&gt;"",BD!N247,".")</f>
        <v>.</v>
      </c>
      <c r="O247" s="47" t="str">
        <f>IF(BD!O247&lt;&gt;"",BD!O247,".")</f>
        <v>.</v>
      </c>
      <c r="P247" s="47" t="str">
        <f>IF(BD!P247&lt;&gt;"",BD!P247,".")</f>
        <v>.</v>
      </c>
      <c r="Q247" s="49" t="str">
        <f>UPPER(IF(BD!Q247&lt;&gt;"",BD!Q247,"."))</f>
        <v>.</v>
      </c>
      <c r="R247" s="50" t="str">
        <f>IF(BD!R247&lt;&gt;"",BD!R247,".")</f>
        <v>.</v>
      </c>
      <c r="S247" s="50" t="str">
        <f>IF(BD!S247&lt;&gt;"",BD!S247,".")</f>
        <v>.</v>
      </c>
      <c r="T247" s="50" t="str">
        <f>IF(BD!T247&lt;&gt;"",BD!T247,".")</f>
        <v>.</v>
      </c>
      <c r="U247" s="51" t="str">
        <f>IF(BD!U247&lt;&gt;"",BD!U247,".")</f>
        <v>.</v>
      </c>
      <c r="V247" s="50" t="str">
        <f>IF(BD!V247&lt;&gt;"",BD!V247,".")</f>
        <v>.</v>
      </c>
      <c r="W247" s="50" t="str">
        <f>IF(BD!W247&lt;&gt;"",BD!W247,".")</f>
        <v>.</v>
      </c>
      <c r="X247" s="51" t="str">
        <f>IF(BD!X247&lt;&gt;"",BD!X247,".")</f>
        <v>.</v>
      </c>
      <c r="Y247" s="51" t="str">
        <f>IF(BD!Y247&lt;&gt;"",BD!Y247,".")</f>
        <v>.</v>
      </c>
      <c r="Z247" s="51" t="str">
        <f>IF(BD!Z247&lt;&gt;"",BD!Z247,".")</f>
        <v>.</v>
      </c>
      <c r="AA247" s="51" t="str">
        <f>IF(BD!AA247&lt;&gt;"",BD!AA247,".")</f>
        <v>.</v>
      </c>
      <c r="AB247" s="51" t="str">
        <f>PROPER(IF(BD!AB247&lt;&gt;"",BD!AB247,"."))</f>
        <v>.</v>
      </c>
      <c r="AC247" s="51" t="str">
        <f>PROPER(IF(BD!AC247&lt;&gt;"",BD!AC247,"."))</f>
        <v>.</v>
      </c>
      <c r="AD247" s="51" t="str">
        <f>PROPER(IF(BD!AD247&lt;&gt;"",BD!AD247,"."))</f>
        <v>.</v>
      </c>
      <c r="AE247" s="51" t="str">
        <f>PROPER(IF(BD!AE247&lt;&gt;"",BD!AE247,"."))</f>
        <v>.</v>
      </c>
      <c r="AF247" s="51" t="str">
        <f>PROPER(IF(BD!AF247&lt;&gt;"",BD!AF247,"."))</f>
        <v>.</v>
      </c>
      <c r="AG247" s="51" t="str">
        <f>PROPER(IF(BD!AG247&lt;&gt;"",BD!AG247,"."))</f>
        <v>.</v>
      </c>
      <c r="AH247" s="51" t="str">
        <f>PROPER(IF(BD!AH247&lt;&gt;"",BD!AH247,"."))</f>
        <v>.</v>
      </c>
      <c r="AI247" s="51" t="str">
        <f>PROPER(IF(BD!AI247&lt;&gt;"",BD!AI247,"."))</f>
        <v>.</v>
      </c>
      <c r="AJ247" s="50" t="str">
        <f>IF(BD!AJ247&lt;&gt;"",BD!AJ247,".")</f>
        <v>.</v>
      </c>
      <c r="AK247" s="50" t="str">
        <f>IF(BD!AK247&lt;&gt;"",BD!AK247,".")</f>
        <v>.</v>
      </c>
      <c r="AL247" s="52" t="str">
        <f>IF(BD!AL247&lt;&gt;"",BD!AL247,".")</f>
        <v>.</v>
      </c>
      <c r="AM247" s="52" t="str">
        <f>IF(BD!AM247&lt;&gt;"",BD!AM247,".")</f>
        <v>.</v>
      </c>
      <c r="AN247" s="52" t="str">
        <f>IF(BD!AN247&lt;&gt;"",BD!AN247,".")</f>
        <v>.</v>
      </c>
    </row>
    <row r="248" spans="1:40" x14ac:dyDescent="0.2">
      <c r="A248" s="53" t="str">
        <f>IF(BD!A248&lt;&gt;"",BD!A248,".")</f>
        <v>.</v>
      </c>
      <c r="B248" s="46" t="str">
        <f>IF(BD!B248&lt;&gt;"",BD!B248,".")</f>
        <v>.</v>
      </c>
      <c r="C248" s="50" t="str">
        <f>IF(BD!C248&lt;&gt;"",BD!C248,".")</f>
        <v>.</v>
      </c>
      <c r="D248" s="47" t="str">
        <f>IF(BD!D248&lt;&gt;"",BD!D248,".")</f>
        <v>.</v>
      </c>
      <c r="E248" s="51" t="str">
        <f>IFERROR(VLOOKUP(BD!E248,'Tabla Códigos'!$B$6:$C$13,2,FALSE),".")</f>
        <v>.</v>
      </c>
      <c r="F248" s="51" t="str">
        <f>IFERROR(VLOOKUP(BD!F248,'Tabla Códigos'!$G$6:$H$29,2,FALSE),".")</f>
        <v>.</v>
      </c>
      <c r="G248" s="46" t="str">
        <f>IF(BD!G248&lt;&gt;"",BD!G248,".")</f>
        <v>.</v>
      </c>
      <c r="H248" s="51" t="str">
        <f>IFERROR(VLOOKUP(BD!H248,'Tabla Códigos'!$B$18:$D$59,2,FALSE),".")</f>
        <v>.</v>
      </c>
      <c r="I248" s="47" t="str">
        <f>UPPER(IF(BD!I248&lt;&gt;"",BD!I248,"."))</f>
        <v>.</v>
      </c>
      <c r="J248" s="47" t="str">
        <f>IF(BD!J248&lt;&gt;"",BD!J248,".")</f>
        <v>.</v>
      </c>
      <c r="K248" s="47" t="str">
        <f>IF(BD!K248&lt;&gt;"",BD!K248,".")</f>
        <v>.</v>
      </c>
      <c r="L248" s="47" t="str">
        <f>IF(BD!L248&lt;&gt;"",BD!L248,".")</f>
        <v>.</v>
      </c>
      <c r="M248" s="47" t="str">
        <f>IF(BD!M248&lt;&gt;"",BD!M248,".")</f>
        <v>.</v>
      </c>
      <c r="N248" s="47" t="str">
        <f>IF(BD!N248&lt;&gt;"",BD!N248,".")</f>
        <v>.</v>
      </c>
      <c r="O248" s="47" t="str">
        <f>IF(BD!O248&lt;&gt;"",BD!O248,".")</f>
        <v>.</v>
      </c>
      <c r="P248" s="47" t="str">
        <f>IF(BD!P248&lt;&gt;"",BD!P248,".")</f>
        <v>.</v>
      </c>
      <c r="Q248" s="49" t="str">
        <f>UPPER(IF(BD!Q248&lt;&gt;"",BD!Q248,"."))</f>
        <v>.</v>
      </c>
      <c r="R248" s="50" t="str">
        <f>IF(BD!R248&lt;&gt;"",BD!R248,".")</f>
        <v>.</v>
      </c>
      <c r="S248" s="50" t="str">
        <f>IF(BD!S248&lt;&gt;"",BD!S248,".")</f>
        <v>.</v>
      </c>
      <c r="T248" s="50" t="str">
        <f>IF(BD!T248&lt;&gt;"",BD!T248,".")</f>
        <v>.</v>
      </c>
      <c r="U248" s="51" t="str">
        <f>IF(BD!U248&lt;&gt;"",BD!U248,".")</f>
        <v>.</v>
      </c>
      <c r="V248" s="50" t="str">
        <f>IF(BD!V248&lt;&gt;"",BD!V248,".")</f>
        <v>.</v>
      </c>
      <c r="W248" s="50" t="str">
        <f>IF(BD!W248&lt;&gt;"",BD!W248,".")</f>
        <v>.</v>
      </c>
      <c r="X248" s="51" t="str">
        <f>IF(BD!X248&lt;&gt;"",BD!X248,".")</f>
        <v>.</v>
      </c>
      <c r="Y248" s="51" t="str">
        <f>IF(BD!Y248&lt;&gt;"",BD!Y248,".")</f>
        <v>.</v>
      </c>
      <c r="Z248" s="51" t="str">
        <f>IF(BD!Z248&lt;&gt;"",BD!Z248,".")</f>
        <v>.</v>
      </c>
      <c r="AA248" s="51" t="str">
        <f>IF(BD!AA248&lt;&gt;"",BD!AA248,".")</f>
        <v>.</v>
      </c>
      <c r="AB248" s="51" t="str">
        <f>PROPER(IF(BD!AB248&lt;&gt;"",BD!AB248,"."))</f>
        <v>.</v>
      </c>
      <c r="AC248" s="51" t="str">
        <f>PROPER(IF(BD!AC248&lt;&gt;"",BD!AC248,"."))</f>
        <v>.</v>
      </c>
      <c r="AD248" s="51" t="str">
        <f>PROPER(IF(BD!AD248&lt;&gt;"",BD!AD248,"."))</f>
        <v>.</v>
      </c>
      <c r="AE248" s="51" t="str">
        <f>PROPER(IF(BD!AE248&lt;&gt;"",BD!AE248,"."))</f>
        <v>.</v>
      </c>
      <c r="AF248" s="51" t="str">
        <f>PROPER(IF(BD!AF248&lt;&gt;"",BD!AF248,"."))</f>
        <v>.</v>
      </c>
      <c r="AG248" s="51" t="str">
        <f>PROPER(IF(BD!AG248&lt;&gt;"",BD!AG248,"."))</f>
        <v>.</v>
      </c>
      <c r="AH248" s="51" t="str">
        <f>PROPER(IF(BD!AH248&lt;&gt;"",BD!AH248,"."))</f>
        <v>.</v>
      </c>
      <c r="AI248" s="51" t="str">
        <f>PROPER(IF(BD!AI248&lt;&gt;"",BD!AI248,"."))</f>
        <v>.</v>
      </c>
      <c r="AJ248" s="50" t="str">
        <f>IF(BD!AJ248&lt;&gt;"",BD!AJ248,".")</f>
        <v>.</v>
      </c>
      <c r="AK248" s="50" t="str">
        <f>IF(BD!AK248&lt;&gt;"",BD!AK248,".")</f>
        <v>.</v>
      </c>
      <c r="AL248" s="52" t="str">
        <f>IF(BD!AL248&lt;&gt;"",BD!AL248,".")</f>
        <v>.</v>
      </c>
      <c r="AM248" s="52" t="str">
        <f>IF(BD!AM248&lt;&gt;"",BD!AM248,".")</f>
        <v>.</v>
      </c>
      <c r="AN248" s="52" t="str">
        <f>IF(BD!AN248&lt;&gt;"",BD!AN248,".")</f>
        <v>.</v>
      </c>
    </row>
    <row r="249" spans="1:40" x14ac:dyDescent="0.2">
      <c r="A249" s="53" t="str">
        <f>IF(BD!A249&lt;&gt;"",BD!A249,".")</f>
        <v>.</v>
      </c>
      <c r="B249" s="46" t="str">
        <f>IF(BD!B249&lt;&gt;"",BD!B249,".")</f>
        <v>.</v>
      </c>
      <c r="C249" s="50" t="str">
        <f>IF(BD!C249&lt;&gt;"",BD!C249,".")</f>
        <v>.</v>
      </c>
      <c r="D249" s="47" t="str">
        <f>IF(BD!D249&lt;&gt;"",BD!D249,".")</f>
        <v>.</v>
      </c>
      <c r="E249" s="51" t="str">
        <f>IFERROR(VLOOKUP(BD!E249,'Tabla Códigos'!$B$6:$C$13,2,FALSE),".")</f>
        <v>.</v>
      </c>
      <c r="F249" s="51" t="str">
        <f>IFERROR(VLOOKUP(BD!F249,'Tabla Códigos'!$G$6:$H$29,2,FALSE),".")</f>
        <v>.</v>
      </c>
      <c r="G249" s="46" t="str">
        <f>IF(BD!G249&lt;&gt;"",BD!G249,".")</f>
        <v>.</v>
      </c>
      <c r="H249" s="51" t="str">
        <f>IFERROR(VLOOKUP(BD!H249,'Tabla Códigos'!$B$18:$D$59,2,FALSE),".")</f>
        <v>.</v>
      </c>
      <c r="I249" s="47" t="str">
        <f>UPPER(IF(BD!I249&lt;&gt;"",BD!I249,"."))</f>
        <v>.</v>
      </c>
      <c r="J249" s="47" t="str">
        <f>IF(BD!J249&lt;&gt;"",BD!J249,".")</f>
        <v>.</v>
      </c>
      <c r="K249" s="47" t="str">
        <f>IF(BD!K249&lt;&gt;"",BD!K249,".")</f>
        <v>.</v>
      </c>
      <c r="L249" s="47" t="str">
        <f>IF(BD!L249&lt;&gt;"",BD!L249,".")</f>
        <v>.</v>
      </c>
      <c r="M249" s="47" t="str">
        <f>IF(BD!M249&lt;&gt;"",BD!M249,".")</f>
        <v>.</v>
      </c>
      <c r="N249" s="47" t="str">
        <f>IF(BD!N249&lt;&gt;"",BD!N249,".")</f>
        <v>.</v>
      </c>
      <c r="O249" s="47" t="str">
        <f>IF(BD!O249&lt;&gt;"",BD!O249,".")</f>
        <v>.</v>
      </c>
      <c r="P249" s="47" t="str">
        <f>IF(BD!P249&lt;&gt;"",BD!P249,".")</f>
        <v>.</v>
      </c>
      <c r="Q249" s="49" t="str">
        <f>UPPER(IF(BD!Q249&lt;&gt;"",BD!Q249,"."))</f>
        <v>.</v>
      </c>
      <c r="R249" s="50" t="str">
        <f>IF(BD!R249&lt;&gt;"",BD!R249,".")</f>
        <v>.</v>
      </c>
      <c r="S249" s="50" t="str">
        <f>IF(BD!S249&lt;&gt;"",BD!S249,".")</f>
        <v>.</v>
      </c>
      <c r="T249" s="50" t="str">
        <f>IF(BD!T249&lt;&gt;"",BD!T249,".")</f>
        <v>.</v>
      </c>
      <c r="U249" s="51" t="str">
        <f>IF(BD!U249&lt;&gt;"",BD!U249,".")</f>
        <v>.</v>
      </c>
      <c r="V249" s="50" t="str">
        <f>IF(BD!V249&lt;&gt;"",BD!V249,".")</f>
        <v>.</v>
      </c>
      <c r="W249" s="50" t="str">
        <f>IF(BD!W249&lt;&gt;"",BD!W249,".")</f>
        <v>.</v>
      </c>
      <c r="X249" s="51" t="str">
        <f>IF(BD!X249&lt;&gt;"",BD!X249,".")</f>
        <v>.</v>
      </c>
      <c r="Y249" s="51" t="str">
        <f>IF(BD!Y249&lt;&gt;"",BD!Y249,".")</f>
        <v>.</v>
      </c>
      <c r="Z249" s="51" t="str">
        <f>IF(BD!Z249&lt;&gt;"",BD!Z249,".")</f>
        <v>.</v>
      </c>
      <c r="AA249" s="51" t="str">
        <f>IF(BD!AA249&lt;&gt;"",BD!AA249,".")</f>
        <v>.</v>
      </c>
      <c r="AB249" s="51" t="str">
        <f>PROPER(IF(BD!AB249&lt;&gt;"",BD!AB249,"."))</f>
        <v>.</v>
      </c>
      <c r="AC249" s="51" t="str">
        <f>PROPER(IF(BD!AC249&lt;&gt;"",BD!AC249,"."))</f>
        <v>.</v>
      </c>
      <c r="AD249" s="51" t="str">
        <f>PROPER(IF(BD!AD249&lt;&gt;"",BD!AD249,"."))</f>
        <v>.</v>
      </c>
      <c r="AE249" s="51" t="str">
        <f>PROPER(IF(BD!AE249&lt;&gt;"",BD!AE249,"."))</f>
        <v>.</v>
      </c>
      <c r="AF249" s="51" t="str">
        <f>PROPER(IF(BD!AF249&lt;&gt;"",BD!AF249,"."))</f>
        <v>.</v>
      </c>
      <c r="AG249" s="51" t="str">
        <f>PROPER(IF(BD!AG249&lt;&gt;"",BD!AG249,"."))</f>
        <v>.</v>
      </c>
      <c r="AH249" s="51" t="str">
        <f>PROPER(IF(BD!AH249&lt;&gt;"",BD!AH249,"."))</f>
        <v>.</v>
      </c>
      <c r="AI249" s="51" t="str">
        <f>PROPER(IF(BD!AI249&lt;&gt;"",BD!AI249,"."))</f>
        <v>.</v>
      </c>
      <c r="AJ249" s="50" t="str">
        <f>IF(BD!AJ249&lt;&gt;"",BD!AJ249,".")</f>
        <v>.</v>
      </c>
      <c r="AK249" s="50" t="str">
        <f>IF(BD!AK249&lt;&gt;"",BD!AK249,".")</f>
        <v>.</v>
      </c>
      <c r="AL249" s="52" t="str">
        <f>IF(BD!AL249&lt;&gt;"",BD!AL249,".")</f>
        <v>.</v>
      </c>
      <c r="AM249" s="52" t="str">
        <f>IF(BD!AM249&lt;&gt;"",BD!AM249,".")</f>
        <v>.</v>
      </c>
      <c r="AN249" s="52" t="str">
        <f>IF(BD!AN249&lt;&gt;"",BD!AN249,".")</f>
        <v>.</v>
      </c>
    </row>
    <row r="250" spans="1:40" x14ac:dyDescent="0.2">
      <c r="A250" s="53" t="str">
        <f>IF(BD!A250&lt;&gt;"",BD!A250,".")</f>
        <v>.</v>
      </c>
      <c r="B250" s="46" t="str">
        <f>IF(BD!B250&lt;&gt;"",BD!B250,".")</f>
        <v>.</v>
      </c>
      <c r="C250" s="50" t="str">
        <f>IF(BD!C250&lt;&gt;"",BD!C250,".")</f>
        <v>.</v>
      </c>
      <c r="D250" s="47" t="str">
        <f>IF(BD!D250&lt;&gt;"",BD!D250,".")</f>
        <v>.</v>
      </c>
      <c r="E250" s="51" t="str">
        <f>IFERROR(VLOOKUP(BD!E250,'Tabla Códigos'!$B$6:$C$13,2,FALSE),".")</f>
        <v>.</v>
      </c>
      <c r="F250" s="51" t="str">
        <f>IFERROR(VLOOKUP(BD!F250,'Tabla Códigos'!$G$6:$H$29,2,FALSE),".")</f>
        <v>.</v>
      </c>
      <c r="G250" s="46" t="str">
        <f>IF(BD!G250&lt;&gt;"",BD!G250,".")</f>
        <v>.</v>
      </c>
      <c r="H250" s="51" t="str">
        <f>IFERROR(VLOOKUP(BD!H250,'Tabla Códigos'!$B$18:$D$59,2,FALSE),".")</f>
        <v>.</v>
      </c>
      <c r="I250" s="47" t="str">
        <f>UPPER(IF(BD!I250&lt;&gt;"",BD!I250,"."))</f>
        <v>.</v>
      </c>
      <c r="J250" s="47" t="str">
        <f>IF(BD!J250&lt;&gt;"",BD!J250,".")</f>
        <v>.</v>
      </c>
      <c r="K250" s="47" t="str">
        <f>IF(BD!K250&lt;&gt;"",BD!K250,".")</f>
        <v>.</v>
      </c>
      <c r="L250" s="47" t="str">
        <f>IF(BD!L250&lt;&gt;"",BD!L250,".")</f>
        <v>.</v>
      </c>
      <c r="M250" s="47" t="str">
        <f>IF(BD!M250&lt;&gt;"",BD!M250,".")</f>
        <v>.</v>
      </c>
      <c r="N250" s="47" t="str">
        <f>IF(BD!N250&lt;&gt;"",BD!N250,".")</f>
        <v>.</v>
      </c>
      <c r="O250" s="47" t="str">
        <f>IF(BD!O250&lt;&gt;"",BD!O250,".")</f>
        <v>.</v>
      </c>
      <c r="P250" s="47" t="str">
        <f>IF(BD!P250&lt;&gt;"",BD!P250,".")</f>
        <v>.</v>
      </c>
      <c r="Q250" s="49" t="str">
        <f>UPPER(IF(BD!Q250&lt;&gt;"",BD!Q250,"."))</f>
        <v>.</v>
      </c>
      <c r="R250" s="50" t="str">
        <f>IF(BD!R250&lt;&gt;"",BD!R250,".")</f>
        <v>.</v>
      </c>
      <c r="S250" s="50" t="str">
        <f>IF(BD!S250&lt;&gt;"",BD!S250,".")</f>
        <v>.</v>
      </c>
      <c r="T250" s="50" t="str">
        <f>IF(BD!T250&lt;&gt;"",BD!T250,".")</f>
        <v>.</v>
      </c>
      <c r="U250" s="51" t="str">
        <f>IF(BD!U250&lt;&gt;"",BD!U250,".")</f>
        <v>.</v>
      </c>
      <c r="V250" s="50" t="str">
        <f>IF(BD!V250&lt;&gt;"",BD!V250,".")</f>
        <v>.</v>
      </c>
      <c r="W250" s="50" t="str">
        <f>IF(BD!W250&lt;&gt;"",BD!W250,".")</f>
        <v>.</v>
      </c>
      <c r="X250" s="51" t="str">
        <f>IF(BD!X250&lt;&gt;"",BD!X250,".")</f>
        <v>.</v>
      </c>
      <c r="Y250" s="51" t="str">
        <f>IF(BD!Y250&lt;&gt;"",BD!Y250,".")</f>
        <v>.</v>
      </c>
      <c r="Z250" s="51" t="str">
        <f>IF(BD!Z250&lt;&gt;"",BD!Z250,".")</f>
        <v>.</v>
      </c>
      <c r="AA250" s="51" t="str">
        <f>IF(BD!AA250&lt;&gt;"",BD!AA250,".")</f>
        <v>.</v>
      </c>
      <c r="AB250" s="51" t="str">
        <f>PROPER(IF(BD!AB250&lt;&gt;"",BD!AB250,"."))</f>
        <v>.</v>
      </c>
      <c r="AC250" s="51" t="str">
        <f>PROPER(IF(BD!AC250&lt;&gt;"",BD!AC250,"."))</f>
        <v>.</v>
      </c>
      <c r="AD250" s="51" t="str">
        <f>PROPER(IF(BD!AD250&lt;&gt;"",BD!AD250,"."))</f>
        <v>.</v>
      </c>
      <c r="AE250" s="51" t="str">
        <f>PROPER(IF(BD!AE250&lt;&gt;"",BD!AE250,"."))</f>
        <v>.</v>
      </c>
      <c r="AF250" s="51" t="str">
        <f>PROPER(IF(BD!AF250&lt;&gt;"",BD!AF250,"."))</f>
        <v>.</v>
      </c>
      <c r="AG250" s="51" t="str">
        <f>PROPER(IF(BD!AG250&lt;&gt;"",BD!AG250,"."))</f>
        <v>.</v>
      </c>
      <c r="AH250" s="51" t="str">
        <f>PROPER(IF(BD!AH250&lt;&gt;"",BD!AH250,"."))</f>
        <v>.</v>
      </c>
      <c r="AI250" s="51" t="str">
        <f>PROPER(IF(BD!AI250&lt;&gt;"",BD!AI250,"."))</f>
        <v>.</v>
      </c>
      <c r="AJ250" s="50" t="str">
        <f>IF(BD!AJ250&lt;&gt;"",BD!AJ250,".")</f>
        <v>.</v>
      </c>
      <c r="AK250" s="50" t="str">
        <f>IF(BD!AK250&lt;&gt;"",BD!AK250,".")</f>
        <v>.</v>
      </c>
      <c r="AL250" s="52" t="str">
        <f>IF(BD!AL250&lt;&gt;"",BD!AL250,".")</f>
        <v>.</v>
      </c>
      <c r="AM250" s="52" t="str">
        <f>IF(BD!AM250&lt;&gt;"",BD!AM250,".")</f>
        <v>.</v>
      </c>
      <c r="AN250" s="52" t="str">
        <f>IF(BD!AN250&lt;&gt;"",BD!AN250,".")</f>
        <v>.</v>
      </c>
    </row>
    <row r="251" spans="1:40" x14ac:dyDescent="0.2">
      <c r="A251" s="53" t="str">
        <f>IF(BD!A251&lt;&gt;"",BD!A251,".")</f>
        <v>.</v>
      </c>
      <c r="B251" s="46" t="str">
        <f>IF(BD!B251&lt;&gt;"",BD!B251,".")</f>
        <v>.</v>
      </c>
      <c r="C251" s="50" t="str">
        <f>IF(BD!C251&lt;&gt;"",BD!C251,".")</f>
        <v>.</v>
      </c>
      <c r="D251" s="47" t="str">
        <f>IF(BD!D251&lt;&gt;"",BD!D251,".")</f>
        <v>.</v>
      </c>
      <c r="E251" s="51" t="str">
        <f>IFERROR(VLOOKUP(BD!E251,'Tabla Códigos'!$B$6:$C$13,2,FALSE),".")</f>
        <v>.</v>
      </c>
      <c r="F251" s="51" t="str">
        <f>IFERROR(VLOOKUP(BD!F251,'Tabla Códigos'!$G$6:$H$29,2,FALSE),".")</f>
        <v>.</v>
      </c>
      <c r="G251" s="46" t="str">
        <f>IF(BD!G251&lt;&gt;"",BD!G251,".")</f>
        <v>.</v>
      </c>
      <c r="H251" s="51" t="str">
        <f>IFERROR(VLOOKUP(BD!H251,'Tabla Códigos'!$B$18:$D$59,2,FALSE),".")</f>
        <v>.</v>
      </c>
      <c r="I251" s="47" t="str">
        <f>UPPER(IF(BD!I251&lt;&gt;"",BD!I251,"."))</f>
        <v>.</v>
      </c>
      <c r="J251" s="47" t="str">
        <f>IF(BD!J251&lt;&gt;"",BD!J251,".")</f>
        <v>.</v>
      </c>
      <c r="K251" s="47" t="str">
        <f>IF(BD!K251&lt;&gt;"",BD!K251,".")</f>
        <v>.</v>
      </c>
      <c r="L251" s="47" t="str">
        <f>IF(BD!L251&lt;&gt;"",BD!L251,".")</f>
        <v>.</v>
      </c>
      <c r="M251" s="47" t="str">
        <f>IF(BD!M251&lt;&gt;"",BD!M251,".")</f>
        <v>.</v>
      </c>
      <c r="N251" s="47" t="str">
        <f>IF(BD!N251&lt;&gt;"",BD!N251,".")</f>
        <v>.</v>
      </c>
      <c r="O251" s="47" t="str">
        <f>IF(BD!O251&lt;&gt;"",BD!O251,".")</f>
        <v>.</v>
      </c>
      <c r="P251" s="47" t="str">
        <f>IF(BD!P251&lt;&gt;"",BD!P251,".")</f>
        <v>.</v>
      </c>
      <c r="Q251" s="49" t="str">
        <f>UPPER(IF(BD!Q251&lt;&gt;"",BD!Q251,"."))</f>
        <v>.</v>
      </c>
      <c r="R251" s="50" t="str">
        <f>IF(BD!R251&lt;&gt;"",BD!R251,".")</f>
        <v>.</v>
      </c>
      <c r="S251" s="50" t="str">
        <f>IF(BD!S251&lt;&gt;"",BD!S251,".")</f>
        <v>.</v>
      </c>
      <c r="T251" s="50" t="str">
        <f>IF(BD!T251&lt;&gt;"",BD!T251,".")</f>
        <v>.</v>
      </c>
      <c r="U251" s="51" t="str">
        <f>IF(BD!U251&lt;&gt;"",BD!U251,".")</f>
        <v>.</v>
      </c>
      <c r="V251" s="50" t="str">
        <f>IF(BD!V251&lt;&gt;"",BD!V251,".")</f>
        <v>.</v>
      </c>
      <c r="W251" s="50" t="str">
        <f>IF(BD!W251&lt;&gt;"",BD!W251,".")</f>
        <v>.</v>
      </c>
      <c r="X251" s="51" t="str">
        <f>IF(BD!X251&lt;&gt;"",BD!X251,".")</f>
        <v>.</v>
      </c>
      <c r="Y251" s="51" t="str">
        <f>IF(BD!Y251&lt;&gt;"",BD!Y251,".")</f>
        <v>.</v>
      </c>
      <c r="Z251" s="51" t="str">
        <f>IF(BD!Z251&lt;&gt;"",BD!Z251,".")</f>
        <v>.</v>
      </c>
      <c r="AA251" s="51" t="str">
        <f>IF(BD!AA251&lt;&gt;"",BD!AA251,".")</f>
        <v>.</v>
      </c>
      <c r="AB251" s="51" t="str">
        <f>PROPER(IF(BD!AB251&lt;&gt;"",BD!AB251,"."))</f>
        <v>.</v>
      </c>
      <c r="AC251" s="51" t="str">
        <f>PROPER(IF(BD!AC251&lt;&gt;"",BD!AC251,"."))</f>
        <v>.</v>
      </c>
      <c r="AD251" s="51" t="str">
        <f>PROPER(IF(BD!AD251&lt;&gt;"",BD!AD251,"."))</f>
        <v>.</v>
      </c>
      <c r="AE251" s="51" t="str">
        <f>PROPER(IF(BD!AE251&lt;&gt;"",BD!AE251,"."))</f>
        <v>.</v>
      </c>
      <c r="AF251" s="51" t="str">
        <f>PROPER(IF(BD!AF251&lt;&gt;"",BD!AF251,"."))</f>
        <v>.</v>
      </c>
      <c r="AG251" s="51" t="str">
        <f>PROPER(IF(BD!AG251&lt;&gt;"",BD!AG251,"."))</f>
        <v>.</v>
      </c>
      <c r="AH251" s="51" t="str">
        <f>PROPER(IF(BD!AH251&lt;&gt;"",BD!AH251,"."))</f>
        <v>.</v>
      </c>
      <c r="AI251" s="51" t="str">
        <f>PROPER(IF(BD!AI251&lt;&gt;"",BD!AI251,"."))</f>
        <v>.</v>
      </c>
      <c r="AJ251" s="50" t="str">
        <f>IF(BD!AJ251&lt;&gt;"",BD!AJ251,".")</f>
        <v>.</v>
      </c>
      <c r="AK251" s="50" t="str">
        <f>IF(BD!AK251&lt;&gt;"",BD!AK251,".")</f>
        <v>.</v>
      </c>
      <c r="AL251" s="52" t="str">
        <f>IF(BD!AL251&lt;&gt;"",BD!AL251,".")</f>
        <v>.</v>
      </c>
      <c r="AM251" s="52" t="str">
        <f>IF(BD!AM251&lt;&gt;"",BD!AM251,".")</f>
        <v>.</v>
      </c>
      <c r="AN251" s="52" t="str">
        <f>IF(BD!AN251&lt;&gt;"",BD!AN251,".")</f>
        <v>.</v>
      </c>
    </row>
    <row r="252" spans="1:40" x14ac:dyDescent="0.2">
      <c r="A252" s="53" t="str">
        <f>IF(BD!A252&lt;&gt;"",BD!A252,".")</f>
        <v>.</v>
      </c>
      <c r="B252" s="46" t="str">
        <f>IF(BD!B252&lt;&gt;"",BD!B252,".")</f>
        <v>.</v>
      </c>
      <c r="C252" s="50" t="str">
        <f>IF(BD!C252&lt;&gt;"",BD!C252,".")</f>
        <v>.</v>
      </c>
      <c r="D252" s="47" t="str">
        <f>IF(BD!D252&lt;&gt;"",BD!D252,".")</f>
        <v>.</v>
      </c>
      <c r="E252" s="51" t="str">
        <f>IFERROR(VLOOKUP(BD!E252,'Tabla Códigos'!$B$6:$C$13,2,FALSE),".")</f>
        <v>.</v>
      </c>
      <c r="F252" s="51" t="str">
        <f>IFERROR(VLOOKUP(BD!F252,'Tabla Códigos'!$G$6:$H$29,2,FALSE),".")</f>
        <v>.</v>
      </c>
      <c r="G252" s="46" t="str">
        <f>IF(BD!G252&lt;&gt;"",BD!G252,".")</f>
        <v>.</v>
      </c>
      <c r="H252" s="51" t="str">
        <f>IFERROR(VLOOKUP(BD!H252,'Tabla Códigos'!$B$18:$D$59,2,FALSE),".")</f>
        <v>.</v>
      </c>
      <c r="I252" s="47" t="str">
        <f>UPPER(IF(BD!I252&lt;&gt;"",BD!I252,"."))</f>
        <v>.</v>
      </c>
      <c r="J252" s="47" t="str">
        <f>IF(BD!J252&lt;&gt;"",BD!J252,".")</f>
        <v>.</v>
      </c>
      <c r="K252" s="47" t="str">
        <f>IF(BD!K252&lt;&gt;"",BD!K252,".")</f>
        <v>.</v>
      </c>
      <c r="L252" s="47" t="str">
        <f>IF(BD!L252&lt;&gt;"",BD!L252,".")</f>
        <v>.</v>
      </c>
      <c r="M252" s="47" t="str">
        <f>IF(BD!M252&lt;&gt;"",BD!M252,".")</f>
        <v>.</v>
      </c>
      <c r="N252" s="47" t="str">
        <f>IF(BD!N252&lt;&gt;"",BD!N252,".")</f>
        <v>.</v>
      </c>
      <c r="O252" s="47" t="str">
        <f>IF(BD!O252&lt;&gt;"",BD!O252,".")</f>
        <v>.</v>
      </c>
      <c r="P252" s="47" t="str">
        <f>IF(BD!P252&lt;&gt;"",BD!P252,".")</f>
        <v>.</v>
      </c>
      <c r="Q252" s="49" t="str">
        <f>UPPER(IF(BD!Q252&lt;&gt;"",BD!Q252,"."))</f>
        <v>.</v>
      </c>
      <c r="R252" s="50" t="str">
        <f>IF(BD!R252&lt;&gt;"",BD!R252,".")</f>
        <v>.</v>
      </c>
      <c r="S252" s="50" t="str">
        <f>IF(BD!S252&lt;&gt;"",BD!S252,".")</f>
        <v>.</v>
      </c>
      <c r="T252" s="50" t="str">
        <f>IF(BD!T252&lt;&gt;"",BD!T252,".")</f>
        <v>.</v>
      </c>
      <c r="U252" s="51" t="str">
        <f>IF(BD!U252&lt;&gt;"",BD!U252,".")</f>
        <v>.</v>
      </c>
      <c r="V252" s="50" t="str">
        <f>IF(BD!V252&lt;&gt;"",BD!V252,".")</f>
        <v>.</v>
      </c>
      <c r="W252" s="50" t="str">
        <f>IF(BD!W252&lt;&gt;"",BD!W252,".")</f>
        <v>.</v>
      </c>
      <c r="X252" s="51" t="str">
        <f>IF(BD!X252&lt;&gt;"",BD!X252,".")</f>
        <v>.</v>
      </c>
      <c r="Y252" s="51" t="str">
        <f>IF(BD!Y252&lt;&gt;"",BD!Y252,".")</f>
        <v>.</v>
      </c>
      <c r="Z252" s="51" t="str">
        <f>IF(BD!Z252&lt;&gt;"",BD!Z252,".")</f>
        <v>.</v>
      </c>
      <c r="AA252" s="51" t="str">
        <f>IF(BD!AA252&lt;&gt;"",BD!AA252,".")</f>
        <v>.</v>
      </c>
      <c r="AB252" s="51" t="str">
        <f>PROPER(IF(BD!AB252&lt;&gt;"",BD!AB252,"."))</f>
        <v>.</v>
      </c>
      <c r="AC252" s="51" t="str">
        <f>PROPER(IF(BD!AC252&lt;&gt;"",BD!AC252,"."))</f>
        <v>.</v>
      </c>
      <c r="AD252" s="51" t="str">
        <f>PROPER(IF(BD!AD252&lt;&gt;"",BD!AD252,"."))</f>
        <v>.</v>
      </c>
      <c r="AE252" s="51" t="str">
        <f>PROPER(IF(BD!AE252&lt;&gt;"",BD!AE252,"."))</f>
        <v>.</v>
      </c>
      <c r="AF252" s="51" t="str">
        <f>PROPER(IF(BD!AF252&lt;&gt;"",BD!AF252,"."))</f>
        <v>.</v>
      </c>
      <c r="AG252" s="51" t="str">
        <f>PROPER(IF(BD!AG252&lt;&gt;"",BD!AG252,"."))</f>
        <v>.</v>
      </c>
      <c r="AH252" s="51" t="str">
        <f>PROPER(IF(BD!AH252&lt;&gt;"",BD!AH252,"."))</f>
        <v>.</v>
      </c>
      <c r="AI252" s="51" t="str">
        <f>PROPER(IF(BD!AI252&lt;&gt;"",BD!AI252,"."))</f>
        <v>.</v>
      </c>
      <c r="AJ252" s="50" t="str">
        <f>IF(BD!AJ252&lt;&gt;"",BD!AJ252,".")</f>
        <v>.</v>
      </c>
      <c r="AK252" s="50" t="str">
        <f>IF(BD!AK252&lt;&gt;"",BD!AK252,".")</f>
        <v>.</v>
      </c>
      <c r="AL252" s="52" t="str">
        <f>IF(BD!AL252&lt;&gt;"",BD!AL252,".")</f>
        <v>.</v>
      </c>
      <c r="AM252" s="52" t="str">
        <f>IF(BD!AM252&lt;&gt;"",BD!AM252,".")</f>
        <v>.</v>
      </c>
      <c r="AN252" s="52" t="str">
        <f>IF(BD!AN252&lt;&gt;"",BD!AN252,".")</f>
        <v>.</v>
      </c>
    </row>
    <row r="253" spans="1:40" x14ac:dyDescent="0.2">
      <c r="A253" s="53" t="str">
        <f>IF(BD!A253&lt;&gt;"",BD!A253,".")</f>
        <v>.</v>
      </c>
      <c r="B253" s="46" t="str">
        <f>IF(BD!B253&lt;&gt;"",BD!B253,".")</f>
        <v>.</v>
      </c>
      <c r="C253" s="50" t="str">
        <f>IF(BD!C253&lt;&gt;"",BD!C253,".")</f>
        <v>.</v>
      </c>
      <c r="D253" s="47" t="str">
        <f>IF(BD!D253&lt;&gt;"",BD!D253,".")</f>
        <v>.</v>
      </c>
      <c r="E253" s="51" t="str">
        <f>IFERROR(VLOOKUP(BD!E253,'Tabla Códigos'!$B$6:$C$13,2,FALSE),".")</f>
        <v>.</v>
      </c>
      <c r="F253" s="51" t="str">
        <f>IFERROR(VLOOKUP(BD!F253,'Tabla Códigos'!$G$6:$H$29,2,FALSE),".")</f>
        <v>.</v>
      </c>
      <c r="G253" s="46" t="str">
        <f>IF(BD!G253&lt;&gt;"",BD!G253,".")</f>
        <v>.</v>
      </c>
      <c r="H253" s="51" t="str">
        <f>IFERROR(VLOOKUP(BD!H253,'Tabla Códigos'!$B$18:$D$59,2,FALSE),".")</f>
        <v>.</v>
      </c>
      <c r="I253" s="47" t="str">
        <f>UPPER(IF(BD!I253&lt;&gt;"",BD!I253,"."))</f>
        <v>.</v>
      </c>
      <c r="J253" s="47" t="str">
        <f>IF(BD!J253&lt;&gt;"",BD!J253,".")</f>
        <v>.</v>
      </c>
      <c r="K253" s="47" t="str">
        <f>IF(BD!K253&lt;&gt;"",BD!K253,".")</f>
        <v>.</v>
      </c>
      <c r="L253" s="47" t="str">
        <f>IF(BD!L253&lt;&gt;"",BD!L253,".")</f>
        <v>.</v>
      </c>
      <c r="M253" s="47" t="str">
        <f>IF(BD!M253&lt;&gt;"",BD!M253,".")</f>
        <v>.</v>
      </c>
      <c r="N253" s="47" t="str">
        <f>IF(BD!N253&lt;&gt;"",BD!N253,".")</f>
        <v>.</v>
      </c>
      <c r="O253" s="47" t="str">
        <f>IF(BD!O253&lt;&gt;"",BD!O253,".")</f>
        <v>.</v>
      </c>
      <c r="P253" s="47" t="str">
        <f>IF(BD!P253&lt;&gt;"",BD!P253,".")</f>
        <v>.</v>
      </c>
      <c r="Q253" s="49" t="str">
        <f>UPPER(IF(BD!Q253&lt;&gt;"",BD!Q253,"."))</f>
        <v>.</v>
      </c>
      <c r="R253" s="50" t="str">
        <f>IF(BD!R253&lt;&gt;"",BD!R253,".")</f>
        <v>.</v>
      </c>
      <c r="S253" s="50" t="str">
        <f>IF(BD!S253&lt;&gt;"",BD!S253,".")</f>
        <v>.</v>
      </c>
      <c r="T253" s="50" t="str">
        <f>IF(BD!T253&lt;&gt;"",BD!T253,".")</f>
        <v>.</v>
      </c>
      <c r="U253" s="51" t="str">
        <f>IF(BD!U253&lt;&gt;"",BD!U253,".")</f>
        <v>.</v>
      </c>
      <c r="V253" s="50" t="str">
        <f>IF(BD!V253&lt;&gt;"",BD!V253,".")</f>
        <v>.</v>
      </c>
      <c r="W253" s="50" t="str">
        <f>IF(BD!W253&lt;&gt;"",BD!W253,".")</f>
        <v>.</v>
      </c>
      <c r="X253" s="51" t="str">
        <f>IF(BD!X253&lt;&gt;"",BD!X253,".")</f>
        <v>.</v>
      </c>
      <c r="Y253" s="51" t="str">
        <f>IF(BD!Y253&lt;&gt;"",BD!Y253,".")</f>
        <v>.</v>
      </c>
      <c r="Z253" s="51" t="str">
        <f>IF(BD!Z253&lt;&gt;"",BD!Z253,".")</f>
        <v>.</v>
      </c>
      <c r="AA253" s="51" t="str">
        <f>IF(BD!AA253&lt;&gt;"",BD!AA253,".")</f>
        <v>.</v>
      </c>
      <c r="AB253" s="51" t="str">
        <f>PROPER(IF(BD!AB253&lt;&gt;"",BD!AB253,"."))</f>
        <v>.</v>
      </c>
      <c r="AC253" s="51" t="str">
        <f>PROPER(IF(BD!AC253&lt;&gt;"",BD!AC253,"."))</f>
        <v>.</v>
      </c>
      <c r="AD253" s="51" t="str">
        <f>PROPER(IF(BD!AD253&lt;&gt;"",BD!AD253,"."))</f>
        <v>.</v>
      </c>
      <c r="AE253" s="51" t="str">
        <f>PROPER(IF(BD!AE253&lt;&gt;"",BD!AE253,"."))</f>
        <v>.</v>
      </c>
      <c r="AF253" s="51" t="str">
        <f>PROPER(IF(BD!AF253&lt;&gt;"",BD!AF253,"."))</f>
        <v>.</v>
      </c>
      <c r="AG253" s="51" t="str">
        <f>PROPER(IF(BD!AG253&lt;&gt;"",BD!AG253,"."))</f>
        <v>.</v>
      </c>
      <c r="AH253" s="51" t="str">
        <f>PROPER(IF(BD!AH253&lt;&gt;"",BD!AH253,"."))</f>
        <v>.</v>
      </c>
      <c r="AI253" s="51" t="str">
        <f>PROPER(IF(BD!AI253&lt;&gt;"",BD!AI253,"."))</f>
        <v>.</v>
      </c>
      <c r="AJ253" s="50" t="str">
        <f>IF(BD!AJ253&lt;&gt;"",BD!AJ253,".")</f>
        <v>.</v>
      </c>
      <c r="AK253" s="50" t="str">
        <f>IF(BD!AK253&lt;&gt;"",BD!AK253,".")</f>
        <v>.</v>
      </c>
      <c r="AL253" s="52" t="str">
        <f>IF(BD!AL253&lt;&gt;"",BD!AL253,".")</f>
        <v>.</v>
      </c>
      <c r="AM253" s="52" t="str">
        <f>IF(BD!AM253&lt;&gt;"",BD!AM253,".")</f>
        <v>.</v>
      </c>
      <c r="AN253" s="52" t="str">
        <f>IF(BD!AN253&lt;&gt;"",BD!AN253,".")</f>
        <v>.</v>
      </c>
    </row>
    <row r="254" spans="1:40" x14ac:dyDescent="0.2">
      <c r="A254" s="53" t="str">
        <f>IF(BD!A254&lt;&gt;"",BD!A254,".")</f>
        <v>.</v>
      </c>
      <c r="B254" s="46" t="str">
        <f>IF(BD!B254&lt;&gt;"",BD!B254,".")</f>
        <v>.</v>
      </c>
      <c r="C254" s="50" t="str">
        <f>IF(BD!C254&lt;&gt;"",BD!C254,".")</f>
        <v>.</v>
      </c>
      <c r="D254" s="47" t="str">
        <f>IF(BD!D254&lt;&gt;"",BD!D254,".")</f>
        <v>.</v>
      </c>
      <c r="E254" s="51" t="str">
        <f>IFERROR(VLOOKUP(BD!E254,'Tabla Códigos'!$B$6:$C$13,2,FALSE),".")</f>
        <v>.</v>
      </c>
      <c r="F254" s="51" t="str">
        <f>IFERROR(VLOOKUP(BD!F254,'Tabla Códigos'!$G$6:$H$29,2,FALSE),".")</f>
        <v>.</v>
      </c>
      <c r="G254" s="46" t="str">
        <f>IF(BD!G254&lt;&gt;"",BD!G254,".")</f>
        <v>.</v>
      </c>
      <c r="H254" s="51" t="str">
        <f>IFERROR(VLOOKUP(BD!H254,'Tabla Códigos'!$B$18:$D$59,2,FALSE),".")</f>
        <v>.</v>
      </c>
      <c r="I254" s="47" t="str">
        <f>UPPER(IF(BD!I254&lt;&gt;"",BD!I254,"."))</f>
        <v>.</v>
      </c>
      <c r="J254" s="47" t="str">
        <f>IF(BD!J254&lt;&gt;"",BD!J254,".")</f>
        <v>.</v>
      </c>
      <c r="K254" s="47" t="str">
        <f>IF(BD!K254&lt;&gt;"",BD!K254,".")</f>
        <v>.</v>
      </c>
      <c r="L254" s="47" t="str">
        <f>IF(BD!L254&lt;&gt;"",BD!L254,".")</f>
        <v>.</v>
      </c>
      <c r="M254" s="47" t="str">
        <f>IF(BD!M254&lt;&gt;"",BD!M254,".")</f>
        <v>.</v>
      </c>
      <c r="N254" s="47" t="str">
        <f>IF(BD!N254&lt;&gt;"",BD!N254,".")</f>
        <v>.</v>
      </c>
      <c r="O254" s="47" t="str">
        <f>IF(BD!O254&lt;&gt;"",BD!O254,".")</f>
        <v>.</v>
      </c>
      <c r="P254" s="47" t="str">
        <f>IF(BD!P254&lt;&gt;"",BD!P254,".")</f>
        <v>.</v>
      </c>
      <c r="Q254" s="49" t="str">
        <f>UPPER(IF(BD!Q254&lt;&gt;"",BD!Q254,"."))</f>
        <v>.</v>
      </c>
      <c r="R254" s="50" t="str">
        <f>IF(BD!R254&lt;&gt;"",BD!R254,".")</f>
        <v>.</v>
      </c>
      <c r="S254" s="50" t="str">
        <f>IF(BD!S254&lt;&gt;"",BD!S254,".")</f>
        <v>.</v>
      </c>
      <c r="T254" s="50" t="str">
        <f>IF(BD!T254&lt;&gt;"",BD!T254,".")</f>
        <v>.</v>
      </c>
      <c r="U254" s="51" t="str">
        <f>IF(BD!U254&lt;&gt;"",BD!U254,".")</f>
        <v>.</v>
      </c>
      <c r="V254" s="50" t="str">
        <f>IF(BD!V254&lt;&gt;"",BD!V254,".")</f>
        <v>.</v>
      </c>
      <c r="W254" s="50" t="str">
        <f>IF(BD!W254&lt;&gt;"",BD!W254,".")</f>
        <v>.</v>
      </c>
      <c r="X254" s="51" t="str">
        <f>IF(BD!X254&lt;&gt;"",BD!X254,".")</f>
        <v>.</v>
      </c>
      <c r="Y254" s="51" t="str">
        <f>IF(BD!Y254&lt;&gt;"",BD!Y254,".")</f>
        <v>.</v>
      </c>
      <c r="Z254" s="51" t="str">
        <f>IF(BD!Z254&lt;&gt;"",BD!Z254,".")</f>
        <v>.</v>
      </c>
      <c r="AA254" s="51" t="str">
        <f>IF(BD!AA254&lt;&gt;"",BD!AA254,".")</f>
        <v>.</v>
      </c>
      <c r="AB254" s="51" t="str">
        <f>PROPER(IF(BD!AB254&lt;&gt;"",BD!AB254,"."))</f>
        <v>.</v>
      </c>
      <c r="AC254" s="51" t="str">
        <f>PROPER(IF(BD!AC254&lt;&gt;"",BD!AC254,"."))</f>
        <v>.</v>
      </c>
      <c r="AD254" s="51" t="str">
        <f>PROPER(IF(BD!AD254&lt;&gt;"",BD!AD254,"."))</f>
        <v>.</v>
      </c>
      <c r="AE254" s="51" t="str">
        <f>PROPER(IF(BD!AE254&lt;&gt;"",BD!AE254,"."))</f>
        <v>.</v>
      </c>
      <c r="AF254" s="51" t="str">
        <f>PROPER(IF(BD!AF254&lt;&gt;"",BD!AF254,"."))</f>
        <v>.</v>
      </c>
      <c r="AG254" s="51" t="str">
        <f>PROPER(IF(BD!AG254&lt;&gt;"",BD!AG254,"."))</f>
        <v>.</v>
      </c>
      <c r="AH254" s="51" t="str">
        <f>PROPER(IF(BD!AH254&lt;&gt;"",BD!AH254,"."))</f>
        <v>.</v>
      </c>
      <c r="AI254" s="51" t="str">
        <f>PROPER(IF(BD!AI254&lt;&gt;"",BD!AI254,"."))</f>
        <v>.</v>
      </c>
      <c r="AJ254" s="50" t="str">
        <f>IF(BD!AJ254&lt;&gt;"",BD!AJ254,".")</f>
        <v>.</v>
      </c>
      <c r="AK254" s="50" t="str">
        <f>IF(BD!AK254&lt;&gt;"",BD!AK254,".")</f>
        <v>.</v>
      </c>
      <c r="AL254" s="52" t="str">
        <f>IF(BD!AL254&lt;&gt;"",BD!AL254,".")</f>
        <v>.</v>
      </c>
      <c r="AM254" s="52" t="str">
        <f>IF(BD!AM254&lt;&gt;"",BD!AM254,".")</f>
        <v>.</v>
      </c>
      <c r="AN254" s="52" t="str">
        <f>IF(BD!AN254&lt;&gt;"",BD!AN254,".")</f>
        <v>.</v>
      </c>
    </row>
    <row r="255" spans="1:40" x14ac:dyDescent="0.2">
      <c r="A255" s="53" t="str">
        <f>IF(BD!A255&lt;&gt;"",BD!A255,".")</f>
        <v>.</v>
      </c>
      <c r="B255" s="46" t="str">
        <f>IF(BD!B255&lt;&gt;"",BD!B255,".")</f>
        <v>.</v>
      </c>
      <c r="C255" s="50" t="str">
        <f>IF(BD!C255&lt;&gt;"",BD!C255,".")</f>
        <v>.</v>
      </c>
      <c r="D255" s="47" t="str">
        <f>IF(BD!D255&lt;&gt;"",BD!D255,".")</f>
        <v>.</v>
      </c>
      <c r="E255" s="51" t="str">
        <f>IFERROR(VLOOKUP(BD!E255,'Tabla Códigos'!$B$6:$C$13,2,FALSE),".")</f>
        <v>.</v>
      </c>
      <c r="F255" s="51" t="str">
        <f>IFERROR(VLOOKUP(BD!F255,'Tabla Códigos'!$G$6:$H$29,2,FALSE),".")</f>
        <v>.</v>
      </c>
      <c r="G255" s="46" t="str">
        <f>IF(BD!G255&lt;&gt;"",BD!G255,".")</f>
        <v>.</v>
      </c>
      <c r="H255" s="51" t="str">
        <f>IFERROR(VLOOKUP(BD!H255,'Tabla Códigos'!$B$18:$D$59,2,FALSE),".")</f>
        <v>.</v>
      </c>
      <c r="I255" s="47" t="str">
        <f>UPPER(IF(BD!I255&lt;&gt;"",BD!I255,"."))</f>
        <v>.</v>
      </c>
      <c r="J255" s="47" t="str">
        <f>IF(BD!J255&lt;&gt;"",BD!J255,".")</f>
        <v>.</v>
      </c>
      <c r="K255" s="47" t="str">
        <f>IF(BD!K255&lt;&gt;"",BD!K255,".")</f>
        <v>.</v>
      </c>
      <c r="L255" s="47" t="str">
        <f>IF(BD!L255&lt;&gt;"",BD!L255,".")</f>
        <v>.</v>
      </c>
      <c r="M255" s="47" t="str">
        <f>IF(BD!M255&lt;&gt;"",BD!M255,".")</f>
        <v>.</v>
      </c>
      <c r="N255" s="47" t="str">
        <f>IF(BD!N255&lt;&gt;"",BD!N255,".")</f>
        <v>.</v>
      </c>
      <c r="O255" s="47" t="str">
        <f>IF(BD!O255&lt;&gt;"",BD!O255,".")</f>
        <v>.</v>
      </c>
      <c r="P255" s="47" t="str">
        <f>IF(BD!P255&lt;&gt;"",BD!P255,".")</f>
        <v>.</v>
      </c>
      <c r="Q255" s="49" t="str">
        <f>UPPER(IF(BD!Q255&lt;&gt;"",BD!Q255,"."))</f>
        <v>.</v>
      </c>
      <c r="R255" s="50" t="str">
        <f>IF(BD!R255&lt;&gt;"",BD!R255,".")</f>
        <v>.</v>
      </c>
      <c r="S255" s="50" t="str">
        <f>IF(BD!S255&lt;&gt;"",BD!S255,".")</f>
        <v>.</v>
      </c>
      <c r="T255" s="50" t="str">
        <f>IF(BD!T255&lt;&gt;"",BD!T255,".")</f>
        <v>.</v>
      </c>
      <c r="U255" s="51" t="str">
        <f>IF(BD!U255&lt;&gt;"",BD!U255,".")</f>
        <v>.</v>
      </c>
      <c r="V255" s="50" t="str">
        <f>IF(BD!V255&lt;&gt;"",BD!V255,".")</f>
        <v>.</v>
      </c>
      <c r="W255" s="50" t="str">
        <f>IF(BD!W255&lt;&gt;"",BD!W255,".")</f>
        <v>.</v>
      </c>
      <c r="X255" s="51" t="str">
        <f>IF(BD!X255&lt;&gt;"",BD!X255,".")</f>
        <v>.</v>
      </c>
      <c r="Y255" s="51" t="str">
        <f>IF(BD!Y255&lt;&gt;"",BD!Y255,".")</f>
        <v>.</v>
      </c>
      <c r="Z255" s="51" t="str">
        <f>IF(BD!Z255&lt;&gt;"",BD!Z255,".")</f>
        <v>.</v>
      </c>
      <c r="AA255" s="51" t="str">
        <f>IF(BD!AA255&lt;&gt;"",BD!AA255,".")</f>
        <v>.</v>
      </c>
      <c r="AB255" s="51" t="str">
        <f>PROPER(IF(BD!AB255&lt;&gt;"",BD!AB255,"."))</f>
        <v>.</v>
      </c>
      <c r="AC255" s="51" t="str">
        <f>PROPER(IF(BD!AC255&lt;&gt;"",BD!AC255,"."))</f>
        <v>.</v>
      </c>
      <c r="AD255" s="51" t="str">
        <f>PROPER(IF(BD!AD255&lt;&gt;"",BD!AD255,"."))</f>
        <v>.</v>
      </c>
      <c r="AE255" s="51" t="str">
        <f>PROPER(IF(BD!AE255&lt;&gt;"",BD!AE255,"."))</f>
        <v>.</v>
      </c>
      <c r="AF255" s="51" t="str">
        <f>PROPER(IF(BD!AF255&lt;&gt;"",BD!AF255,"."))</f>
        <v>.</v>
      </c>
      <c r="AG255" s="51" t="str">
        <f>PROPER(IF(BD!AG255&lt;&gt;"",BD!AG255,"."))</f>
        <v>.</v>
      </c>
      <c r="AH255" s="51" t="str">
        <f>PROPER(IF(BD!AH255&lt;&gt;"",BD!AH255,"."))</f>
        <v>.</v>
      </c>
      <c r="AI255" s="51" t="str">
        <f>PROPER(IF(BD!AI255&lt;&gt;"",BD!AI255,"."))</f>
        <v>.</v>
      </c>
      <c r="AJ255" s="50" t="str">
        <f>IF(BD!AJ255&lt;&gt;"",BD!AJ255,".")</f>
        <v>.</v>
      </c>
      <c r="AK255" s="50" t="str">
        <f>IF(BD!AK255&lt;&gt;"",BD!AK255,".")</f>
        <v>.</v>
      </c>
      <c r="AL255" s="52" t="str">
        <f>IF(BD!AL255&lt;&gt;"",BD!AL255,".")</f>
        <v>.</v>
      </c>
      <c r="AM255" s="52" t="str">
        <f>IF(BD!AM255&lt;&gt;"",BD!AM255,".")</f>
        <v>.</v>
      </c>
      <c r="AN255" s="52" t="str">
        <f>IF(BD!AN255&lt;&gt;"",BD!AN255,".")</f>
        <v>.</v>
      </c>
    </row>
    <row r="256" spans="1:40" x14ac:dyDescent="0.2">
      <c r="A256" s="53" t="str">
        <f>IF(BD!A256&lt;&gt;"",BD!A256,".")</f>
        <v>.</v>
      </c>
      <c r="B256" s="46" t="str">
        <f>IF(BD!B256&lt;&gt;"",BD!B256,".")</f>
        <v>.</v>
      </c>
      <c r="C256" s="50" t="str">
        <f>IF(BD!C256&lt;&gt;"",BD!C256,".")</f>
        <v>.</v>
      </c>
      <c r="D256" s="47" t="str">
        <f>IF(BD!D256&lt;&gt;"",BD!D256,".")</f>
        <v>.</v>
      </c>
      <c r="E256" s="51" t="str">
        <f>IFERROR(VLOOKUP(BD!E256,'Tabla Códigos'!$B$6:$C$13,2,FALSE),".")</f>
        <v>.</v>
      </c>
      <c r="F256" s="51" t="str">
        <f>IFERROR(VLOOKUP(BD!F256,'Tabla Códigos'!$G$6:$H$29,2,FALSE),".")</f>
        <v>.</v>
      </c>
      <c r="G256" s="46" t="str">
        <f>IF(BD!G256&lt;&gt;"",BD!G256,".")</f>
        <v>.</v>
      </c>
      <c r="H256" s="51" t="str">
        <f>IFERROR(VLOOKUP(BD!H256,'Tabla Códigos'!$B$18:$D$59,2,FALSE),".")</f>
        <v>.</v>
      </c>
      <c r="I256" s="47" t="str">
        <f>UPPER(IF(BD!I256&lt;&gt;"",BD!I256,"."))</f>
        <v>.</v>
      </c>
      <c r="J256" s="47" t="str">
        <f>IF(BD!J256&lt;&gt;"",BD!J256,".")</f>
        <v>.</v>
      </c>
      <c r="K256" s="47" t="str">
        <f>IF(BD!K256&lt;&gt;"",BD!K256,".")</f>
        <v>.</v>
      </c>
      <c r="L256" s="47" t="str">
        <f>IF(BD!L256&lt;&gt;"",BD!L256,".")</f>
        <v>.</v>
      </c>
      <c r="M256" s="47" t="str">
        <f>IF(BD!M256&lt;&gt;"",BD!M256,".")</f>
        <v>.</v>
      </c>
      <c r="N256" s="47" t="str">
        <f>IF(BD!N256&lt;&gt;"",BD!N256,".")</f>
        <v>.</v>
      </c>
      <c r="O256" s="47" t="str">
        <f>IF(BD!O256&lt;&gt;"",BD!O256,".")</f>
        <v>.</v>
      </c>
      <c r="P256" s="47" t="str">
        <f>IF(BD!P256&lt;&gt;"",BD!P256,".")</f>
        <v>.</v>
      </c>
      <c r="Q256" s="49" t="str">
        <f>UPPER(IF(BD!Q256&lt;&gt;"",BD!Q256,"."))</f>
        <v>.</v>
      </c>
      <c r="R256" s="50" t="str">
        <f>IF(BD!R256&lt;&gt;"",BD!R256,".")</f>
        <v>.</v>
      </c>
      <c r="S256" s="50" t="str">
        <f>IF(BD!S256&lt;&gt;"",BD!S256,".")</f>
        <v>.</v>
      </c>
      <c r="T256" s="50" t="str">
        <f>IF(BD!T256&lt;&gt;"",BD!T256,".")</f>
        <v>.</v>
      </c>
      <c r="U256" s="51" t="str">
        <f>IF(BD!U256&lt;&gt;"",BD!U256,".")</f>
        <v>.</v>
      </c>
      <c r="V256" s="50" t="str">
        <f>IF(BD!V256&lt;&gt;"",BD!V256,".")</f>
        <v>.</v>
      </c>
      <c r="W256" s="50" t="str">
        <f>IF(BD!W256&lt;&gt;"",BD!W256,".")</f>
        <v>.</v>
      </c>
      <c r="X256" s="51" t="str">
        <f>IF(BD!X256&lt;&gt;"",BD!X256,".")</f>
        <v>.</v>
      </c>
      <c r="Y256" s="51" t="str">
        <f>IF(BD!Y256&lt;&gt;"",BD!Y256,".")</f>
        <v>.</v>
      </c>
      <c r="Z256" s="51" t="str">
        <f>IF(BD!Z256&lt;&gt;"",BD!Z256,".")</f>
        <v>.</v>
      </c>
      <c r="AA256" s="51" t="str">
        <f>IF(BD!AA256&lt;&gt;"",BD!AA256,".")</f>
        <v>.</v>
      </c>
      <c r="AB256" s="51" t="str">
        <f>PROPER(IF(BD!AB256&lt;&gt;"",BD!AB256,"."))</f>
        <v>.</v>
      </c>
      <c r="AC256" s="51" t="str">
        <f>PROPER(IF(BD!AC256&lt;&gt;"",BD!AC256,"."))</f>
        <v>.</v>
      </c>
      <c r="AD256" s="51" t="str">
        <f>PROPER(IF(BD!AD256&lt;&gt;"",BD!AD256,"."))</f>
        <v>.</v>
      </c>
      <c r="AE256" s="51" t="str">
        <f>PROPER(IF(BD!AE256&lt;&gt;"",BD!AE256,"."))</f>
        <v>.</v>
      </c>
      <c r="AF256" s="51" t="str">
        <f>PROPER(IF(BD!AF256&lt;&gt;"",BD!AF256,"."))</f>
        <v>.</v>
      </c>
      <c r="AG256" s="51" t="str">
        <f>PROPER(IF(BD!AG256&lt;&gt;"",BD!AG256,"."))</f>
        <v>.</v>
      </c>
      <c r="AH256" s="51" t="str">
        <f>PROPER(IF(BD!AH256&lt;&gt;"",BD!AH256,"."))</f>
        <v>.</v>
      </c>
      <c r="AI256" s="51" t="str">
        <f>PROPER(IF(BD!AI256&lt;&gt;"",BD!AI256,"."))</f>
        <v>.</v>
      </c>
      <c r="AJ256" s="50" t="str">
        <f>IF(BD!AJ256&lt;&gt;"",BD!AJ256,".")</f>
        <v>.</v>
      </c>
      <c r="AK256" s="50" t="str">
        <f>IF(BD!AK256&lt;&gt;"",BD!AK256,".")</f>
        <v>.</v>
      </c>
      <c r="AL256" s="52" t="str">
        <f>IF(BD!AL256&lt;&gt;"",BD!AL256,".")</f>
        <v>.</v>
      </c>
      <c r="AM256" s="52" t="str">
        <f>IF(BD!AM256&lt;&gt;"",BD!AM256,".")</f>
        <v>.</v>
      </c>
      <c r="AN256" s="52" t="str">
        <f>IF(BD!AN256&lt;&gt;"",BD!AN256,".")</f>
        <v>.</v>
      </c>
    </row>
    <row r="257" spans="1:40" x14ac:dyDescent="0.2">
      <c r="A257" s="53" t="str">
        <f>IF(BD!A257&lt;&gt;"",BD!A257,".")</f>
        <v>.</v>
      </c>
      <c r="B257" s="46" t="str">
        <f>IF(BD!B257&lt;&gt;"",BD!B257,".")</f>
        <v>.</v>
      </c>
      <c r="C257" s="50" t="str">
        <f>IF(BD!C257&lt;&gt;"",BD!C257,".")</f>
        <v>.</v>
      </c>
      <c r="D257" s="47" t="str">
        <f>IF(BD!D257&lt;&gt;"",BD!D257,".")</f>
        <v>.</v>
      </c>
      <c r="E257" s="51" t="str">
        <f>IFERROR(VLOOKUP(BD!E257,'Tabla Códigos'!$B$6:$C$13,2,FALSE),".")</f>
        <v>.</v>
      </c>
      <c r="F257" s="51" t="str">
        <f>IFERROR(VLOOKUP(BD!F257,'Tabla Códigos'!$G$6:$H$29,2,FALSE),".")</f>
        <v>.</v>
      </c>
      <c r="G257" s="46" t="str">
        <f>IF(BD!G257&lt;&gt;"",BD!G257,".")</f>
        <v>.</v>
      </c>
      <c r="H257" s="51" t="str">
        <f>IFERROR(VLOOKUP(BD!H257,'Tabla Códigos'!$B$18:$D$59,2,FALSE),".")</f>
        <v>.</v>
      </c>
      <c r="I257" s="47" t="str">
        <f>UPPER(IF(BD!I257&lt;&gt;"",BD!I257,"."))</f>
        <v>.</v>
      </c>
      <c r="J257" s="47" t="str">
        <f>IF(BD!J257&lt;&gt;"",BD!J257,".")</f>
        <v>.</v>
      </c>
      <c r="K257" s="47" t="str">
        <f>IF(BD!K257&lt;&gt;"",BD!K257,".")</f>
        <v>.</v>
      </c>
      <c r="L257" s="47" t="str">
        <f>IF(BD!L257&lt;&gt;"",BD!L257,".")</f>
        <v>.</v>
      </c>
      <c r="M257" s="47" t="str">
        <f>IF(BD!M257&lt;&gt;"",BD!M257,".")</f>
        <v>.</v>
      </c>
      <c r="N257" s="47" t="str">
        <f>IF(BD!N257&lt;&gt;"",BD!N257,".")</f>
        <v>.</v>
      </c>
      <c r="O257" s="47" t="str">
        <f>IF(BD!O257&lt;&gt;"",BD!O257,".")</f>
        <v>.</v>
      </c>
      <c r="P257" s="47" t="str">
        <f>IF(BD!P257&lt;&gt;"",BD!P257,".")</f>
        <v>.</v>
      </c>
      <c r="Q257" s="49" t="str">
        <f>UPPER(IF(BD!Q257&lt;&gt;"",BD!Q257,"."))</f>
        <v>.</v>
      </c>
      <c r="R257" s="50" t="str">
        <f>IF(BD!R257&lt;&gt;"",BD!R257,".")</f>
        <v>.</v>
      </c>
      <c r="S257" s="50" t="str">
        <f>IF(BD!S257&lt;&gt;"",BD!S257,".")</f>
        <v>.</v>
      </c>
      <c r="T257" s="50" t="str">
        <f>IF(BD!T257&lt;&gt;"",BD!T257,".")</f>
        <v>.</v>
      </c>
      <c r="U257" s="51" t="str">
        <f>IF(BD!U257&lt;&gt;"",BD!U257,".")</f>
        <v>.</v>
      </c>
      <c r="V257" s="50" t="str">
        <f>IF(BD!V257&lt;&gt;"",BD!V257,".")</f>
        <v>.</v>
      </c>
      <c r="W257" s="50" t="str">
        <f>IF(BD!W257&lt;&gt;"",BD!W257,".")</f>
        <v>.</v>
      </c>
      <c r="X257" s="51" t="str">
        <f>IF(BD!X257&lt;&gt;"",BD!X257,".")</f>
        <v>.</v>
      </c>
      <c r="Y257" s="51" t="str">
        <f>IF(BD!Y257&lt;&gt;"",BD!Y257,".")</f>
        <v>.</v>
      </c>
      <c r="Z257" s="51" t="str">
        <f>IF(BD!Z257&lt;&gt;"",BD!Z257,".")</f>
        <v>.</v>
      </c>
      <c r="AA257" s="51" t="str">
        <f>IF(BD!AA257&lt;&gt;"",BD!AA257,".")</f>
        <v>.</v>
      </c>
      <c r="AB257" s="51" t="str">
        <f>PROPER(IF(BD!AB257&lt;&gt;"",BD!AB257,"."))</f>
        <v>.</v>
      </c>
      <c r="AC257" s="51" t="str">
        <f>PROPER(IF(BD!AC257&lt;&gt;"",BD!AC257,"."))</f>
        <v>.</v>
      </c>
      <c r="AD257" s="51" t="str">
        <f>PROPER(IF(BD!AD257&lt;&gt;"",BD!AD257,"."))</f>
        <v>.</v>
      </c>
      <c r="AE257" s="51" t="str">
        <f>PROPER(IF(BD!AE257&lt;&gt;"",BD!AE257,"."))</f>
        <v>.</v>
      </c>
      <c r="AF257" s="51" t="str">
        <f>PROPER(IF(BD!AF257&lt;&gt;"",BD!AF257,"."))</f>
        <v>.</v>
      </c>
      <c r="AG257" s="51" t="str">
        <f>PROPER(IF(BD!AG257&lt;&gt;"",BD!AG257,"."))</f>
        <v>.</v>
      </c>
      <c r="AH257" s="51" t="str">
        <f>PROPER(IF(BD!AH257&lt;&gt;"",BD!AH257,"."))</f>
        <v>.</v>
      </c>
      <c r="AI257" s="51" t="str">
        <f>PROPER(IF(BD!AI257&lt;&gt;"",BD!AI257,"."))</f>
        <v>.</v>
      </c>
      <c r="AJ257" s="50" t="str">
        <f>IF(BD!AJ257&lt;&gt;"",BD!AJ257,".")</f>
        <v>.</v>
      </c>
      <c r="AK257" s="50" t="str">
        <f>IF(BD!AK257&lt;&gt;"",BD!AK257,".")</f>
        <v>.</v>
      </c>
      <c r="AL257" s="52" t="str">
        <f>IF(BD!AL257&lt;&gt;"",BD!AL257,".")</f>
        <v>.</v>
      </c>
      <c r="AM257" s="52" t="str">
        <f>IF(BD!AM257&lt;&gt;"",BD!AM257,".")</f>
        <v>.</v>
      </c>
      <c r="AN257" s="52" t="str">
        <f>IF(BD!AN257&lt;&gt;"",BD!AN257,".")</f>
        <v>.</v>
      </c>
    </row>
    <row r="258" spans="1:40" x14ac:dyDescent="0.2">
      <c r="A258" s="53" t="str">
        <f>IF(BD!A258&lt;&gt;"",BD!A258,".")</f>
        <v>.</v>
      </c>
      <c r="B258" s="46" t="str">
        <f>IF(BD!B258&lt;&gt;"",BD!B258,".")</f>
        <v>.</v>
      </c>
      <c r="C258" s="50" t="str">
        <f>IF(BD!C258&lt;&gt;"",BD!C258,".")</f>
        <v>.</v>
      </c>
      <c r="D258" s="47" t="str">
        <f>IF(BD!D258&lt;&gt;"",BD!D258,".")</f>
        <v>.</v>
      </c>
      <c r="E258" s="51" t="str">
        <f>IFERROR(VLOOKUP(BD!E258,'Tabla Códigos'!$B$6:$C$13,2,FALSE),".")</f>
        <v>.</v>
      </c>
      <c r="F258" s="51" t="str">
        <f>IFERROR(VLOOKUP(BD!F258,'Tabla Códigos'!$G$6:$H$29,2,FALSE),".")</f>
        <v>.</v>
      </c>
      <c r="G258" s="46" t="str">
        <f>IF(BD!G258&lt;&gt;"",BD!G258,".")</f>
        <v>.</v>
      </c>
      <c r="H258" s="51" t="str">
        <f>IFERROR(VLOOKUP(BD!H258,'Tabla Códigos'!$B$18:$D$59,2,FALSE),".")</f>
        <v>.</v>
      </c>
      <c r="I258" s="47" t="str">
        <f>UPPER(IF(BD!I258&lt;&gt;"",BD!I258,"."))</f>
        <v>.</v>
      </c>
      <c r="J258" s="47" t="str">
        <f>IF(BD!J258&lt;&gt;"",BD!J258,".")</f>
        <v>.</v>
      </c>
      <c r="K258" s="47" t="str">
        <f>IF(BD!K258&lt;&gt;"",BD!K258,".")</f>
        <v>.</v>
      </c>
      <c r="L258" s="47" t="str">
        <f>IF(BD!L258&lt;&gt;"",BD!L258,".")</f>
        <v>.</v>
      </c>
      <c r="M258" s="47" t="str">
        <f>IF(BD!M258&lt;&gt;"",BD!M258,".")</f>
        <v>.</v>
      </c>
      <c r="N258" s="47" t="str">
        <f>IF(BD!N258&lt;&gt;"",BD!N258,".")</f>
        <v>.</v>
      </c>
      <c r="O258" s="47" t="str">
        <f>IF(BD!O258&lt;&gt;"",BD!O258,".")</f>
        <v>.</v>
      </c>
      <c r="P258" s="47" t="str">
        <f>IF(BD!P258&lt;&gt;"",BD!P258,".")</f>
        <v>.</v>
      </c>
      <c r="Q258" s="49" t="str">
        <f>UPPER(IF(BD!Q258&lt;&gt;"",BD!Q258,"."))</f>
        <v>.</v>
      </c>
      <c r="R258" s="50" t="str">
        <f>IF(BD!R258&lt;&gt;"",BD!R258,".")</f>
        <v>.</v>
      </c>
      <c r="S258" s="50" t="str">
        <f>IF(BD!S258&lt;&gt;"",BD!S258,".")</f>
        <v>.</v>
      </c>
      <c r="T258" s="50" t="str">
        <f>IF(BD!T258&lt;&gt;"",BD!T258,".")</f>
        <v>.</v>
      </c>
      <c r="U258" s="51" t="str">
        <f>IF(BD!U258&lt;&gt;"",BD!U258,".")</f>
        <v>.</v>
      </c>
      <c r="V258" s="50" t="str">
        <f>IF(BD!V258&lt;&gt;"",BD!V258,".")</f>
        <v>.</v>
      </c>
      <c r="W258" s="50" t="str">
        <f>IF(BD!W258&lt;&gt;"",BD!W258,".")</f>
        <v>.</v>
      </c>
      <c r="X258" s="51" t="str">
        <f>IF(BD!X258&lt;&gt;"",BD!X258,".")</f>
        <v>.</v>
      </c>
      <c r="Y258" s="51" t="str">
        <f>IF(BD!Y258&lt;&gt;"",BD!Y258,".")</f>
        <v>.</v>
      </c>
      <c r="Z258" s="51" t="str">
        <f>IF(BD!Z258&lt;&gt;"",BD!Z258,".")</f>
        <v>.</v>
      </c>
      <c r="AA258" s="51" t="str">
        <f>IF(BD!AA258&lt;&gt;"",BD!AA258,".")</f>
        <v>.</v>
      </c>
      <c r="AB258" s="51" t="str">
        <f>PROPER(IF(BD!AB258&lt;&gt;"",BD!AB258,"."))</f>
        <v>.</v>
      </c>
      <c r="AC258" s="51" t="str">
        <f>PROPER(IF(BD!AC258&lt;&gt;"",BD!AC258,"."))</f>
        <v>.</v>
      </c>
      <c r="AD258" s="51" t="str">
        <f>PROPER(IF(BD!AD258&lt;&gt;"",BD!AD258,"."))</f>
        <v>.</v>
      </c>
      <c r="AE258" s="51" t="str">
        <f>PROPER(IF(BD!AE258&lt;&gt;"",BD!AE258,"."))</f>
        <v>.</v>
      </c>
      <c r="AF258" s="51" t="str">
        <f>PROPER(IF(BD!AF258&lt;&gt;"",BD!AF258,"."))</f>
        <v>.</v>
      </c>
      <c r="AG258" s="51" t="str">
        <f>PROPER(IF(BD!AG258&lt;&gt;"",BD!AG258,"."))</f>
        <v>.</v>
      </c>
      <c r="AH258" s="51" t="str">
        <f>PROPER(IF(BD!AH258&lt;&gt;"",BD!AH258,"."))</f>
        <v>.</v>
      </c>
      <c r="AI258" s="51" t="str">
        <f>PROPER(IF(BD!AI258&lt;&gt;"",BD!AI258,"."))</f>
        <v>.</v>
      </c>
      <c r="AJ258" s="50" t="str">
        <f>IF(BD!AJ258&lt;&gt;"",BD!AJ258,".")</f>
        <v>.</v>
      </c>
      <c r="AK258" s="50" t="str">
        <f>IF(BD!AK258&lt;&gt;"",BD!AK258,".")</f>
        <v>.</v>
      </c>
      <c r="AL258" s="52" t="str">
        <f>IF(BD!AL258&lt;&gt;"",BD!AL258,".")</f>
        <v>.</v>
      </c>
      <c r="AM258" s="52" t="str">
        <f>IF(BD!AM258&lt;&gt;"",BD!AM258,".")</f>
        <v>.</v>
      </c>
      <c r="AN258" s="52" t="str">
        <f>IF(BD!AN258&lt;&gt;"",BD!AN258,".")</f>
        <v>.</v>
      </c>
    </row>
    <row r="259" spans="1:40" x14ac:dyDescent="0.2">
      <c r="A259" s="53" t="str">
        <f>IF(BD!A259&lt;&gt;"",BD!A259,".")</f>
        <v>.</v>
      </c>
      <c r="B259" s="46" t="str">
        <f>IF(BD!B259&lt;&gt;"",BD!B259,".")</f>
        <v>.</v>
      </c>
      <c r="C259" s="50" t="str">
        <f>IF(BD!C259&lt;&gt;"",BD!C259,".")</f>
        <v>.</v>
      </c>
      <c r="D259" s="47" t="str">
        <f>IF(BD!D259&lt;&gt;"",BD!D259,".")</f>
        <v>.</v>
      </c>
      <c r="E259" s="51" t="str">
        <f>IFERROR(VLOOKUP(BD!E259,'Tabla Códigos'!$B$6:$C$13,2,FALSE),".")</f>
        <v>.</v>
      </c>
      <c r="F259" s="51" t="str">
        <f>IFERROR(VLOOKUP(BD!F259,'Tabla Códigos'!$G$6:$H$29,2,FALSE),".")</f>
        <v>.</v>
      </c>
      <c r="G259" s="46" t="str">
        <f>IF(BD!G259&lt;&gt;"",BD!G259,".")</f>
        <v>.</v>
      </c>
      <c r="H259" s="51" t="str">
        <f>IFERROR(VLOOKUP(BD!H259,'Tabla Códigos'!$B$18:$D$59,2,FALSE),".")</f>
        <v>.</v>
      </c>
      <c r="I259" s="47" t="str">
        <f>UPPER(IF(BD!I259&lt;&gt;"",BD!I259,"."))</f>
        <v>.</v>
      </c>
      <c r="J259" s="47" t="str">
        <f>IF(BD!J259&lt;&gt;"",BD!J259,".")</f>
        <v>.</v>
      </c>
      <c r="K259" s="47" t="str">
        <f>IF(BD!K259&lt;&gt;"",BD!K259,".")</f>
        <v>.</v>
      </c>
      <c r="L259" s="47" t="str">
        <f>IF(BD!L259&lt;&gt;"",BD!L259,".")</f>
        <v>.</v>
      </c>
      <c r="M259" s="47" t="str">
        <f>IF(BD!M259&lt;&gt;"",BD!M259,".")</f>
        <v>.</v>
      </c>
      <c r="N259" s="47" t="str">
        <f>IF(BD!N259&lt;&gt;"",BD!N259,".")</f>
        <v>.</v>
      </c>
      <c r="O259" s="47" t="str">
        <f>IF(BD!O259&lt;&gt;"",BD!O259,".")</f>
        <v>.</v>
      </c>
      <c r="P259" s="47" t="str">
        <f>IF(BD!P259&lt;&gt;"",BD!P259,".")</f>
        <v>.</v>
      </c>
      <c r="Q259" s="49" t="str">
        <f>UPPER(IF(BD!Q259&lt;&gt;"",BD!Q259,"."))</f>
        <v>.</v>
      </c>
      <c r="R259" s="50" t="str">
        <f>IF(BD!R259&lt;&gt;"",BD!R259,".")</f>
        <v>.</v>
      </c>
      <c r="S259" s="50" t="str">
        <f>IF(BD!S259&lt;&gt;"",BD!S259,".")</f>
        <v>.</v>
      </c>
      <c r="T259" s="50" t="str">
        <f>IF(BD!T259&lt;&gt;"",BD!T259,".")</f>
        <v>.</v>
      </c>
      <c r="U259" s="51" t="str">
        <f>IF(BD!U259&lt;&gt;"",BD!U259,".")</f>
        <v>.</v>
      </c>
      <c r="V259" s="50" t="str">
        <f>IF(BD!V259&lt;&gt;"",BD!V259,".")</f>
        <v>.</v>
      </c>
      <c r="W259" s="50" t="str">
        <f>IF(BD!W259&lt;&gt;"",BD!W259,".")</f>
        <v>.</v>
      </c>
      <c r="X259" s="51" t="str">
        <f>IF(BD!X259&lt;&gt;"",BD!X259,".")</f>
        <v>.</v>
      </c>
      <c r="Y259" s="51" t="str">
        <f>IF(BD!Y259&lt;&gt;"",BD!Y259,".")</f>
        <v>.</v>
      </c>
      <c r="Z259" s="51" t="str">
        <f>IF(BD!Z259&lt;&gt;"",BD!Z259,".")</f>
        <v>.</v>
      </c>
      <c r="AA259" s="51" t="str">
        <f>IF(BD!AA259&lt;&gt;"",BD!AA259,".")</f>
        <v>.</v>
      </c>
      <c r="AB259" s="51" t="str">
        <f>PROPER(IF(BD!AB259&lt;&gt;"",BD!AB259,"."))</f>
        <v>.</v>
      </c>
      <c r="AC259" s="51" t="str">
        <f>PROPER(IF(BD!AC259&lt;&gt;"",BD!AC259,"."))</f>
        <v>.</v>
      </c>
      <c r="AD259" s="51" t="str">
        <f>PROPER(IF(BD!AD259&lt;&gt;"",BD!AD259,"."))</f>
        <v>.</v>
      </c>
      <c r="AE259" s="51" t="str">
        <f>PROPER(IF(BD!AE259&lt;&gt;"",BD!AE259,"."))</f>
        <v>.</v>
      </c>
      <c r="AF259" s="51" t="str">
        <f>PROPER(IF(BD!AF259&lt;&gt;"",BD!AF259,"."))</f>
        <v>.</v>
      </c>
      <c r="AG259" s="51" t="str">
        <f>PROPER(IF(BD!AG259&lt;&gt;"",BD!AG259,"."))</f>
        <v>.</v>
      </c>
      <c r="AH259" s="51" t="str">
        <f>PROPER(IF(BD!AH259&lt;&gt;"",BD!AH259,"."))</f>
        <v>.</v>
      </c>
      <c r="AI259" s="51" t="str">
        <f>PROPER(IF(BD!AI259&lt;&gt;"",BD!AI259,"."))</f>
        <v>.</v>
      </c>
      <c r="AJ259" s="50" t="str">
        <f>IF(BD!AJ259&lt;&gt;"",BD!AJ259,".")</f>
        <v>.</v>
      </c>
      <c r="AK259" s="50" t="str">
        <f>IF(BD!AK259&lt;&gt;"",BD!AK259,".")</f>
        <v>.</v>
      </c>
      <c r="AL259" s="52" t="str">
        <f>IF(BD!AL259&lt;&gt;"",BD!AL259,".")</f>
        <v>.</v>
      </c>
      <c r="AM259" s="52" t="str">
        <f>IF(BD!AM259&lt;&gt;"",BD!AM259,".")</f>
        <v>.</v>
      </c>
      <c r="AN259" s="52" t="str">
        <f>IF(BD!AN259&lt;&gt;"",BD!AN259,".")</f>
        <v>.</v>
      </c>
    </row>
    <row r="260" spans="1:40" x14ac:dyDescent="0.2">
      <c r="A260" s="53" t="str">
        <f>IF(BD!A260&lt;&gt;"",BD!A260,".")</f>
        <v>.</v>
      </c>
      <c r="B260" s="46" t="str">
        <f>IF(BD!B260&lt;&gt;"",BD!B260,".")</f>
        <v>.</v>
      </c>
      <c r="C260" s="50" t="str">
        <f>IF(BD!C260&lt;&gt;"",BD!C260,".")</f>
        <v>.</v>
      </c>
      <c r="D260" s="47" t="str">
        <f>IF(BD!D260&lt;&gt;"",BD!D260,".")</f>
        <v>.</v>
      </c>
      <c r="E260" s="51" t="str">
        <f>IFERROR(VLOOKUP(BD!E260,'Tabla Códigos'!$B$6:$C$13,2,FALSE),".")</f>
        <v>.</v>
      </c>
      <c r="F260" s="51" t="str">
        <f>IFERROR(VLOOKUP(BD!F260,'Tabla Códigos'!$G$6:$H$29,2,FALSE),".")</f>
        <v>.</v>
      </c>
      <c r="G260" s="46" t="str">
        <f>IF(BD!G260&lt;&gt;"",BD!G260,".")</f>
        <v>.</v>
      </c>
      <c r="H260" s="51" t="str">
        <f>IFERROR(VLOOKUP(BD!H260,'Tabla Códigos'!$B$18:$D$59,2,FALSE),".")</f>
        <v>.</v>
      </c>
      <c r="I260" s="47" t="str">
        <f>UPPER(IF(BD!I260&lt;&gt;"",BD!I260,"."))</f>
        <v>.</v>
      </c>
      <c r="J260" s="47" t="str">
        <f>IF(BD!J260&lt;&gt;"",BD!J260,".")</f>
        <v>.</v>
      </c>
      <c r="K260" s="47" t="str">
        <f>IF(BD!K260&lt;&gt;"",BD!K260,".")</f>
        <v>.</v>
      </c>
      <c r="L260" s="47" t="str">
        <f>IF(BD!L260&lt;&gt;"",BD!L260,".")</f>
        <v>.</v>
      </c>
      <c r="M260" s="47" t="str">
        <f>IF(BD!M260&lt;&gt;"",BD!M260,".")</f>
        <v>.</v>
      </c>
      <c r="N260" s="47" t="str">
        <f>IF(BD!N260&lt;&gt;"",BD!N260,".")</f>
        <v>.</v>
      </c>
      <c r="O260" s="47" t="str">
        <f>IF(BD!O260&lt;&gt;"",BD!O260,".")</f>
        <v>.</v>
      </c>
      <c r="P260" s="47" t="str">
        <f>IF(BD!P260&lt;&gt;"",BD!P260,".")</f>
        <v>.</v>
      </c>
      <c r="Q260" s="49" t="str">
        <f>UPPER(IF(BD!Q260&lt;&gt;"",BD!Q260,"."))</f>
        <v>.</v>
      </c>
      <c r="R260" s="50" t="str">
        <f>IF(BD!R260&lt;&gt;"",BD!R260,".")</f>
        <v>.</v>
      </c>
      <c r="S260" s="50" t="str">
        <f>IF(BD!S260&lt;&gt;"",BD!S260,".")</f>
        <v>.</v>
      </c>
      <c r="T260" s="50" t="str">
        <f>IF(BD!T260&lt;&gt;"",BD!T260,".")</f>
        <v>.</v>
      </c>
      <c r="U260" s="51" t="str">
        <f>IF(BD!U260&lt;&gt;"",BD!U260,".")</f>
        <v>.</v>
      </c>
      <c r="V260" s="50" t="str">
        <f>IF(BD!V260&lt;&gt;"",BD!V260,".")</f>
        <v>.</v>
      </c>
      <c r="W260" s="50" t="str">
        <f>IF(BD!W260&lt;&gt;"",BD!W260,".")</f>
        <v>.</v>
      </c>
      <c r="X260" s="51" t="str">
        <f>IF(BD!X260&lt;&gt;"",BD!X260,".")</f>
        <v>.</v>
      </c>
      <c r="Y260" s="51" t="str">
        <f>IF(BD!Y260&lt;&gt;"",BD!Y260,".")</f>
        <v>.</v>
      </c>
      <c r="Z260" s="51" t="str">
        <f>IF(BD!Z260&lt;&gt;"",BD!Z260,".")</f>
        <v>.</v>
      </c>
      <c r="AA260" s="51" t="str">
        <f>IF(BD!AA260&lt;&gt;"",BD!AA260,".")</f>
        <v>.</v>
      </c>
      <c r="AB260" s="51" t="str">
        <f>PROPER(IF(BD!AB260&lt;&gt;"",BD!AB260,"."))</f>
        <v>.</v>
      </c>
      <c r="AC260" s="51" t="str">
        <f>PROPER(IF(BD!AC260&lt;&gt;"",BD!AC260,"."))</f>
        <v>.</v>
      </c>
      <c r="AD260" s="51" t="str">
        <f>PROPER(IF(BD!AD260&lt;&gt;"",BD!AD260,"."))</f>
        <v>.</v>
      </c>
      <c r="AE260" s="51" t="str">
        <f>PROPER(IF(BD!AE260&lt;&gt;"",BD!AE260,"."))</f>
        <v>.</v>
      </c>
      <c r="AF260" s="51" t="str">
        <f>PROPER(IF(BD!AF260&lt;&gt;"",BD!AF260,"."))</f>
        <v>.</v>
      </c>
      <c r="AG260" s="51" t="str">
        <f>PROPER(IF(BD!AG260&lt;&gt;"",BD!AG260,"."))</f>
        <v>.</v>
      </c>
      <c r="AH260" s="51" t="str">
        <f>PROPER(IF(BD!AH260&lt;&gt;"",BD!AH260,"."))</f>
        <v>.</v>
      </c>
      <c r="AI260" s="51" t="str">
        <f>PROPER(IF(BD!AI260&lt;&gt;"",BD!AI260,"."))</f>
        <v>.</v>
      </c>
      <c r="AJ260" s="50" t="str">
        <f>IF(BD!AJ260&lt;&gt;"",BD!AJ260,".")</f>
        <v>.</v>
      </c>
      <c r="AK260" s="50" t="str">
        <f>IF(BD!AK260&lt;&gt;"",BD!AK260,".")</f>
        <v>.</v>
      </c>
      <c r="AL260" s="52" t="str">
        <f>IF(BD!AL260&lt;&gt;"",BD!AL260,".")</f>
        <v>.</v>
      </c>
      <c r="AM260" s="52" t="str">
        <f>IF(BD!AM260&lt;&gt;"",BD!AM260,".")</f>
        <v>.</v>
      </c>
      <c r="AN260" s="52" t="str">
        <f>IF(BD!AN260&lt;&gt;"",BD!AN260,".")</f>
        <v>.</v>
      </c>
    </row>
    <row r="261" spans="1:40" x14ac:dyDescent="0.2">
      <c r="A261" s="53" t="str">
        <f>IF(BD!A261&lt;&gt;"",BD!A261,".")</f>
        <v>.</v>
      </c>
      <c r="B261" s="46" t="str">
        <f>IF(BD!B261&lt;&gt;"",BD!B261,".")</f>
        <v>.</v>
      </c>
      <c r="C261" s="50" t="str">
        <f>IF(BD!C261&lt;&gt;"",BD!C261,".")</f>
        <v>.</v>
      </c>
      <c r="D261" s="47" t="str">
        <f>IF(BD!D261&lt;&gt;"",BD!D261,".")</f>
        <v>.</v>
      </c>
      <c r="E261" s="51" t="str">
        <f>IFERROR(VLOOKUP(BD!E261,'Tabla Códigos'!$B$6:$C$13,2,FALSE),".")</f>
        <v>.</v>
      </c>
      <c r="F261" s="51" t="str">
        <f>IFERROR(VLOOKUP(BD!F261,'Tabla Códigos'!$G$6:$H$29,2,FALSE),".")</f>
        <v>.</v>
      </c>
      <c r="G261" s="46" t="str">
        <f>IF(BD!G261&lt;&gt;"",BD!G261,".")</f>
        <v>.</v>
      </c>
      <c r="H261" s="51" t="str">
        <f>IFERROR(VLOOKUP(BD!H261,'Tabla Códigos'!$B$18:$D$59,2,FALSE),".")</f>
        <v>.</v>
      </c>
      <c r="I261" s="47" t="str">
        <f>UPPER(IF(BD!I261&lt;&gt;"",BD!I261,"."))</f>
        <v>.</v>
      </c>
      <c r="J261" s="47" t="str">
        <f>IF(BD!J261&lt;&gt;"",BD!J261,".")</f>
        <v>.</v>
      </c>
      <c r="K261" s="47" t="str">
        <f>IF(BD!K261&lt;&gt;"",BD!K261,".")</f>
        <v>.</v>
      </c>
      <c r="L261" s="47" t="str">
        <f>IF(BD!L261&lt;&gt;"",BD!L261,".")</f>
        <v>.</v>
      </c>
      <c r="M261" s="47" t="str">
        <f>IF(BD!M261&lt;&gt;"",BD!M261,".")</f>
        <v>.</v>
      </c>
      <c r="N261" s="47" t="str">
        <f>IF(BD!N261&lt;&gt;"",BD!N261,".")</f>
        <v>.</v>
      </c>
      <c r="O261" s="47" t="str">
        <f>IF(BD!O261&lt;&gt;"",BD!O261,".")</f>
        <v>.</v>
      </c>
      <c r="P261" s="47" t="str">
        <f>IF(BD!P261&lt;&gt;"",BD!P261,".")</f>
        <v>.</v>
      </c>
      <c r="Q261" s="49" t="str">
        <f>UPPER(IF(BD!Q261&lt;&gt;"",BD!Q261,"."))</f>
        <v>.</v>
      </c>
      <c r="R261" s="50" t="str">
        <f>IF(BD!R261&lt;&gt;"",BD!R261,".")</f>
        <v>.</v>
      </c>
      <c r="S261" s="50" t="str">
        <f>IF(BD!S261&lt;&gt;"",BD!S261,".")</f>
        <v>.</v>
      </c>
      <c r="T261" s="50" t="str">
        <f>IF(BD!T261&lt;&gt;"",BD!T261,".")</f>
        <v>.</v>
      </c>
      <c r="U261" s="51" t="str">
        <f>IF(BD!U261&lt;&gt;"",BD!U261,".")</f>
        <v>.</v>
      </c>
      <c r="V261" s="50" t="str">
        <f>IF(BD!V261&lt;&gt;"",BD!V261,".")</f>
        <v>.</v>
      </c>
      <c r="W261" s="50" t="str">
        <f>IF(BD!W261&lt;&gt;"",BD!W261,".")</f>
        <v>.</v>
      </c>
      <c r="X261" s="51" t="str">
        <f>IF(BD!X261&lt;&gt;"",BD!X261,".")</f>
        <v>.</v>
      </c>
      <c r="Y261" s="51" t="str">
        <f>IF(BD!Y261&lt;&gt;"",BD!Y261,".")</f>
        <v>.</v>
      </c>
      <c r="Z261" s="51" t="str">
        <f>IF(BD!Z261&lt;&gt;"",BD!Z261,".")</f>
        <v>.</v>
      </c>
      <c r="AA261" s="51" t="str">
        <f>IF(BD!AA261&lt;&gt;"",BD!AA261,".")</f>
        <v>.</v>
      </c>
      <c r="AB261" s="51" t="str">
        <f>PROPER(IF(BD!AB261&lt;&gt;"",BD!AB261,"."))</f>
        <v>.</v>
      </c>
      <c r="AC261" s="51" t="str">
        <f>PROPER(IF(BD!AC261&lt;&gt;"",BD!AC261,"."))</f>
        <v>.</v>
      </c>
      <c r="AD261" s="51" t="str">
        <f>PROPER(IF(BD!AD261&lt;&gt;"",BD!AD261,"."))</f>
        <v>.</v>
      </c>
      <c r="AE261" s="51" t="str">
        <f>PROPER(IF(BD!AE261&lt;&gt;"",BD!AE261,"."))</f>
        <v>.</v>
      </c>
      <c r="AF261" s="51" t="str">
        <f>PROPER(IF(BD!AF261&lt;&gt;"",BD!AF261,"."))</f>
        <v>.</v>
      </c>
      <c r="AG261" s="51" t="str">
        <f>PROPER(IF(BD!AG261&lt;&gt;"",BD!AG261,"."))</f>
        <v>.</v>
      </c>
      <c r="AH261" s="51" t="str">
        <f>PROPER(IF(BD!AH261&lt;&gt;"",BD!AH261,"."))</f>
        <v>.</v>
      </c>
      <c r="AI261" s="51" t="str">
        <f>PROPER(IF(BD!AI261&lt;&gt;"",BD!AI261,"."))</f>
        <v>.</v>
      </c>
      <c r="AJ261" s="50" t="str">
        <f>IF(BD!AJ261&lt;&gt;"",BD!AJ261,".")</f>
        <v>.</v>
      </c>
      <c r="AK261" s="50" t="str">
        <f>IF(BD!AK261&lt;&gt;"",BD!AK261,".")</f>
        <v>.</v>
      </c>
      <c r="AL261" s="52" t="str">
        <f>IF(BD!AL261&lt;&gt;"",BD!AL261,".")</f>
        <v>.</v>
      </c>
      <c r="AM261" s="52" t="str">
        <f>IF(BD!AM261&lt;&gt;"",BD!AM261,".")</f>
        <v>.</v>
      </c>
      <c r="AN261" s="52" t="str">
        <f>IF(BD!AN261&lt;&gt;"",BD!AN261,".")</f>
        <v>.</v>
      </c>
    </row>
    <row r="262" spans="1:40" x14ac:dyDescent="0.2">
      <c r="A262" s="53" t="str">
        <f>IF(BD!A262&lt;&gt;"",BD!A262,".")</f>
        <v>.</v>
      </c>
      <c r="B262" s="46" t="str">
        <f>IF(BD!B262&lt;&gt;"",BD!B262,".")</f>
        <v>.</v>
      </c>
      <c r="C262" s="50" t="str">
        <f>IF(BD!C262&lt;&gt;"",BD!C262,".")</f>
        <v>.</v>
      </c>
      <c r="D262" s="47" t="str">
        <f>IF(BD!D262&lt;&gt;"",BD!D262,".")</f>
        <v>.</v>
      </c>
      <c r="E262" s="51" t="str">
        <f>IFERROR(VLOOKUP(BD!E262,'Tabla Códigos'!$B$6:$C$13,2,FALSE),".")</f>
        <v>.</v>
      </c>
      <c r="F262" s="51" t="str">
        <f>IFERROR(VLOOKUP(BD!F262,'Tabla Códigos'!$G$6:$H$29,2,FALSE),".")</f>
        <v>.</v>
      </c>
      <c r="G262" s="46" t="str">
        <f>IF(BD!G262&lt;&gt;"",BD!G262,".")</f>
        <v>.</v>
      </c>
      <c r="H262" s="51" t="str">
        <f>IFERROR(VLOOKUP(BD!H262,'Tabla Códigos'!$B$18:$D$59,2,FALSE),".")</f>
        <v>.</v>
      </c>
      <c r="I262" s="47" t="str">
        <f>UPPER(IF(BD!I262&lt;&gt;"",BD!I262,"."))</f>
        <v>.</v>
      </c>
      <c r="J262" s="47" t="str">
        <f>IF(BD!J262&lt;&gt;"",BD!J262,".")</f>
        <v>.</v>
      </c>
      <c r="K262" s="47" t="str">
        <f>IF(BD!K262&lt;&gt;"",BD!K262,".")</f>
        <v>.</v>
      </c>
      <c r="L262" s="47" t="str">
        <f>IF(BD!L262&lt;&gt;"",BD!L262,".")</f>
        <v>.</v>
      </c>
      <c r="M262" s="47" t="str">
        <f>IF(BD!M262&lt;&gt;"",BD!M262,".")</f>
        <v>.</v>
      </c>
      <c r="N262" s="47" t="str">
        <f>IF(BD!N262&lt;&gt;"",BD!N262,".")</f>
        <v>.</v>
      </c>
      <c r="O262" s="47" t="str">
        <f>IF(BD!O262&lt;&gt;"",BD!O262,".")</f>
        <v>.</v>
      </c>
      <c r="P262" s="47" t="str">
        <f>IF(BD!P262&lt;&gt;"",BD!P262,".")</f>
        <v>.</v>
      </c>
      <c r="Q262" s="49" t="str">
        <f>UPPER(IF(BD!Q262&lt;&gt;"",BD!Q262,"."))</f>
        <v>.</v>
      </c>
      <c r="R262" s="50" t="str">
        <f>IF(BD!R262&lt;&gt;"",BD!R262,".")</f>
        <v>.</v>
      </c>
      <c r="S262" s="50" t="str">
        <f>IF(BD!S262&lt;&gt;"",BD!S262,".")</f>
        <v>.</v>
      </c>
      <c r="T262" s="50" t="str">
        <f>IF(BD!T262&lt;&gt;"",BD!T262,".")</f>
        <v>.</v>
      </c>
      <c r="U262" s="51" t="str">
        <f>IF(BD!U262&lt;&gt;"",BD!U262,".")</f>
        <v>.</v>
      </c>
      <c r="V262" s="50" t="str">
        <f>IF(BD!V262&lt;&gt;"",BD!V262,".")</f>
        <v>.</v>
      </c>
      <c r="W262" s="50" t="str">
        <f>IF(BD!W262&lt;&gt;"",BD!W262,".")</f>
        <v>.</v>
      </c>
      <c r="X262" s="51" t="str">
        <f>IF(BD!X262&lt;&gt;"",BD!X262,".")</f>
        <v>.</v>
      </c>
      <c r="Y262" s="51" t="str">
        <f>IF(BD!Y262&lt;&gt;"",BD!Y262,".")</f>
        <v>.</v>
      </c>
      <c r="Z262" s="51" t="str">
        <f>IF(BD!Z262&lt;&gt;"",BD!Z262,".")</f>
        <v>.</v>
      </c>
      <c r="AA262" s="51" t="str">
        <f>IF(BD!AA262&lt;&gt;"",BD!AA262,".")</f>
        <v>.</v>
      </c>
      <c r="AB262" s="51" t="str">
        <f>PROPER(IF(BD!AB262&lt;&gt;"",BD!AB262,"."))</f>
        <v>.</v>
      </c>
      <c r="AC262" s="51" t="str">
        <f>PROPER(IF(BD!AC262&lt;&gt;"",BD!AC262,"."))</f>
        <v>.</v>
      </c>
      <c r="AD262" s="51" t="str">
        <f>PROPER(IF(BD!AD262&lt;&gt;"",BD!AD262,"."))</f>
        <v>.</v>
      </c>
      <c r="AE262" s="51" t="str">
        <f>PROPER(IF(BD!AE262&lt;&gt;"",BD!AE262,"."))</f>
        <v>.</v>
      </c>
      <c r="AF262" s="51" t="str">
        <f>PROPER(IF(BD!AF262&lt;&gt;"",BD!AF262,"."))</f>
        <v>.</v>
      </c>
      <c r="AG262" s="51" t="str">
        <f>PROPER(IF(BD!AG262&lt;&gt;"",BD!AG262,"."))</f>
        <v>.</v>
      </c>
      <c r="AH262" s="51" t="str">
        <f>PROPER(IF(BD!AH262&lt;&gt;"",BD!AH262,"."))</f>
        <v>.</v>
      </c>
      <c r="AI262" s="51" t="str">
        <f>PROPER(IF(BD!AI262&lt;&gt;"",BD!AI262,"."))</f>
        <v>.</v>
      </c>
      <c r="AJ262" s="50" t="str">
        <f>IF(BD!AJ262&lt;&gt;"",BD!AJ262,".")</f>
        <v>.</v>
      </c>
      <c r="AK262" s="50" t="str">
        <f>IF(BD!AK262&lt;&gt;"",BD!AK262,".")</f>
        <v>.</v>
      </c>
      <c r="AL262" s="52" t="str">
        <f>IF(BD!AL262&lt;&gt;"",BD!AL262,".")</f>
        <v>.</v>
      </c>
      <c r="AM262" s="52" t="str">
        <f>IF(BD!AM262&lt;&gt;"",BD!AM262,".")</f>
        <v>.</v>
      </c>
      <c r="AN262" s="52" t="str">
        <f>IF(BD!AN262&lt;&gt;"",BD!AN262,".")</f>
        <v>.</v>
      </c>
    </row>
    <row r="263" spans="1:40" x14ac:dyDescent="0.2">
      <c r="A263" s="53" t="str">
        <f>IF(BD!A263&lt;&gt;"",BD!A263,".")</f>
        <v>.</v>
      </c>
      <c r="B263" s="46" t="str">
        <f>IF(BD!B263&lt;&gt;"",BD!B263,".")</f>
        <v>.</v>
      </c>
      <c r="C263" s="50" t="str">
        <f>IF(BD!C263&lt;&gt;"",BD!C263,".")</f>
        <v>.</v>
      </c>
      <c r="D263" s="47" t="str">
        <f>IF(BD!D263&lt;&gt;"",BD!D263,".")</f>
        <v>.</v>
      </c>
      <c r="E263" s="51" t="str">
        <f>IFERROR(VLOOKUP(BD!E263,'Tabla Códigos'!$B$6:$C$13,2,FALSE),".")</f>
        <v>.</v>
      </c>
      <c r="F263" s="51" t="str">
        <f>IFERROR(VLOOKUP(BD!F263,'Tabla Códigos'!$G$6:$H$29,2,FALSE),".")</f>
        <v>.</v>
      </c>
      <c r="G263" s="46" t="str">
        <f>IF(BD!G263&lt;&gt;"",BD!G263,".")</f>
        <v>.</v>
      </c>
      <c r="H263" s="51" t="str">
        <f>IFERROR(VLOOKUP(BD!H263,'Tabla Códigos'!$B$18:$D$59,2,FALSE),".")</f>
        <v>.</v>
      </c>
      <c r="I263" s="47" t="str">
        <f>UPPER(IF(BD!I263&lt;&gt;"",BD!I263,"."))</f>
        <v>.</v>
      </c>
      <c r="J263" s="47" t="str">
        <f>IF(BD!J263&lt;&gt;"",BD!J263,".")</f>
        <v>.</v>
      </c>
      <c r="K263" s="47" t="str">
        <f>IF(BD!K263&lt;&gt;"",BD!K263,".")</f>
        <v>.</v>
      </c>
      <c r="L263" s="47" t="str">
        <f>IF(BD!L263&lt;&gt;"",BD!L263,".")</f>
        <v>.</v>
      </c>
      <c r="M263" s="47" t="str">
        <f>IF(BD!M263&lt;&gt;"",BD!M263,".")</f>
        <v>.</v>
      </c>
      <c r="N263" s="47" t="str">
        <f>IF(BD!N263&lt;&gt;"",BD!N263,".")</f>
        <v>.</v>
      </c>
      <c r="O263" s="47" t="str">
        <f>IF(BD!O263&lt;&gt;"",BD!O263,".")</f>
        <v>.</v>
      </c>
      <c r="P263" s="47" t="str">
        <f>IF(BD!P263&lt;&gt;"",BD!P263,".")</f>
        <v>.</v>
      </c>
      <c r="Q263" s="49" t="str">
        <f>UPPER(IF(BD!Q263&lt;&gt;"",BD!Q263,"."))</f>
        <v>.</v>
      </c>
      <c r="R263" s="50" t="str">
        <f>IF(BD!R263&lt;&gt;"",BD!R263,".")</f>
        <v>.</v>
      </c>
      <c r="S263" s="50" t="str">
        <f>IF(BD!S263&lt;&gt;"",BD!S263,".")</f>
        <v>.</v>
      </c>
      <c r="T263" s="50" t="str">
        <f>IF(BD!T263&lt;&gt;"",BD!T263,".")</f>
        <v>.</v>
      </c>
      <c r="U263" s="51" t="str">
        <f>IF(BD!U263&lt;&gt;"",BD!U263,".")</f>
        <v>.</v>
      </c>
      <c r="V263" s="50" t="str">
        <f>IF(BD!V263&lt;&gt;"",BD!V263,".")</f>
        <v>.</v>
      </c>
      <c r="W263" s="50" t="str">
        <f>IF(BD!W263&lt;&gt;"",BD!W263,".")</f>
        <v>.</v>
      </c>
      <c r="X263" s="51" t="str">
        <f>IF(BD!X263&lt;&gt;"",BD!X263,".")</f>
        <v>.</v>
      </c>
      <c r="Y263" s="51" t="str">
        <f>IF(BD!Y263&lt;&gt;"",BD!Y263,".")</f>
        <v>.</v>
      </c>
      <c r="Z263" s="51" t="str">
        <f>IF(BD!Z263&lt;&gt;"",BD!Z263,".")</f>
        <v>.</v>
      </c>
      <c r="AA263" s="51" t="str">
        <f>IF(BD!AA263&lt;&gt;"",BD!AA263,".")</f>
        <v>.</v>
      </c>
      <c r="AB263" s="51" t="str">
        <f>PROPER(IF(BD!AB263&lt;&gt;"",BD!AB263,"."))</f>
        <v>.</v>
      </c>
      <c r="AC263" s="51" t="str">
        <f>PROPER(IF(BD!AC263&lt;&gt;"",BD!AC263,"."))</f>
        <v>.</v>
      </c>
      <c r="AD263" s="51" t="str">
        <f>PROPER(IF(BD!AD263&lt;&gt;"",BD!AD263,"."))</f>
        <v>.</v>
      </c>
      <c r="AE263" s="51" t="str">
        <f>PROPER(IF(BD!AE263&lt;&gt;"",BD!AE263,"."))</f>
        <v>.</v>
      </c>
      <c r="AF263" s="51" t="str">
        <f>PROPER(IF(BD!AF263&lt;&gt;"",BD!AF263,"."))</f>
        <v>.</v>
      </c>
      <c r="AG263" s="51" t="str">
        <f>PROPER(IF(BD!AG263&lt;&gt;"",BD!AG263,"."))</f>
        <v>.</v>
      </c>
      <c r="AH263" s="51" t="str">
        <f>PROPER(IF(BD!AH263&lt;&gt;"",BD!AH263,"."))</f>
        <v>.</v>
      </c>
      <c r="AI263" s="51" t="str">
        <f>PROPER(IF(BD!AI263&lt;&gt;"",BD!AI263,"."))</f>
        <v>.</v>
      </c>
      <c r="AJ263" s="50" t="str">
        <f>IF(BD!AJ263&lt;&gt;"",BD!AJ263,".")</f>
        <v>.</v>
      </c>
      <c r="AK263" s="50" t="str">
        <f>IF(BD!AK263&lt;&gt;"",BD!AK263,".")</f>
        <v>.</v>
      </c>
      <c r="AL263" s="52" t="str">
        <f>IF(BD!AL263&lt;&gt;"",BD!AL263,".")</f>
        <v>.</v>
      </c>
      <c r="AM263" s="52" t="str">
        <f>IF(BD!AM263&lt;&gt;"",BD!AM263,".")</f>
        <v>.</v>
      </c>
      <c r="AN263" s="52" t="str">
        <f>IF(BD!AN263&lt;&gt;"",BD!AN263,".")</f>
        <v>.</v>
      </c>
    </row>
    <row r="264" spans="1:40" x14ac:dyDescent="0.2">
      <c r="A264" s="53" t="str">
        <f>IF(BD!A264&lt;&gt;"",BD!A264,".")</f>
        <v>.</v>
      </c>
      <c r="B264" s="46" t="str">
        <f>IF(BD!B264&lt;&gt;"",BD!B264,".")</f>
        <v>.</v>
      </c>
      <c r="C264" s="50" t="str">
        <f>IF(BD!C264&lt;&gt;"",BD!C264,".")</f>
        <v>.</v>
      </c>
      <c r="D264" s="47" t="str">
        <f>IF(BD!D264&lt;&gt;"",BD!D264,".")</f>
        <v>.</v>
      </c>
      <c r="E264" s="51" t="str">
        <f>IFERROR(VLOOKUP(BD!E264,'Tabla Códigos'!$B$6:$C$13,2,FALSE),".")</f>
        <v>.</v>
      </c>
      <c r="F264" s="51" t="str">
        <f>IFERROR(VLOOKUP(BD!F264,'Tabla Códigos'!$G$6:$H$29,2,FALSE),".")</f>
        <v>.</v>
      </c>
      <c r="G264" s="46" t="str">
        <f>IF(BD!G264&lt;&gt;"",BD!G264,".")</f>
        <v>.</v>
      </c>
      <c r="H264" s="51" t="str">
        <f>IFERROR(VLOOKUP(BD!H264,'Tabla Códigos'!$B$18:$D$59,2,FALSE),".")</f>
        <v>.</v>
      </c>
      <c r="I264" s="47" t="str">
        <f>UPPER(IF(BD!I264&lt;&gt;"",BD!I264,"."))</f>
        <v>.</v>
      </c>
      <c r="J264" s="47" t="str">
        <f>IF(BD!J264&lt;&gt;"",BD!J264,".")</f>
        <v>.</v>
      </c>
      <c r="K264" s="47" t="str">
        <f>IF(BD!K264&lt;&gt;"",BD!K264,".")</f>
        <v>.</v>
      </c>
      <c r="L264" s="47" t="str">
        <f>IF(BD!L264&lt;&gt;"",BD!L264,".")</f>
        <v>.</v>
      </c>
      <c r="M264" s="47" t="str">
        <f>IF(BD!M264&lt;&gt;"",BD!M264,".")</f>
        <v>.</v>
      </c>
      <c r="N264" s="47" t="str">
        <f>IF(BD!N264&lt;&gt;"",BD!N264,".")</f>
        <v>.</v>
      </c>
      <c r="O264" s="47" t="str">
        <f>IF(BD!O264&lt;&gt;"",BD!O264,".")</f>
        <v>.</v>
      </c>
      <c r="P264" s="47" t="str">
        <f>IF(BD!P264&lt;&gt;"",BD!P264,".")</f>
        <v>.</v>
      </c>
      <c r="Q264" s="49" t="str">
        <f>UPPER(IF(BD!Q264&lt;&gt;"",BD!Q264,"."))</f>
        <v>.</v>
      </c>
      <c r="R264" s="50" t="str">
        <f>IF(BD!R264&lt;&gt;"",BD!R264,".")</f>
        <v>.</v>
      </c>
      <c r="S264" s="50" t="str">
        <f>IF(BD!S264&lt;&gt;"",BD!S264,".")</f>
        <v>.</v>
      </c>
      <c r="T264" s="50" t="str">
        <f>IF(BD!T264&lt;&gt;"",BD!T264,".")</f>
        <v>.</v>
      </c>
      <c r="U264" s="51" t="str">
        <f>IF(BD!U264&lt;&gt;"",BD!U264,".")</f>
        <v>.</v>
      </c>
      <c r="V264" s="50" t="str">
        <f>IF(BD!V264&lt;&gt;"",BD!V264,".")</f>
        <v>.</v>
      </c>
      <c r="W264" s="50" t="str">
        <f>IF(BD!W264&lt;&gt;"",BD!W264,".")</f>
        <v>.</v>
      </c>
      <c r="X264" s="51" t="str">
        <f>IF(BD!X264&lt;&gt;"",BD!X264,".")</f>
        <v>.</v>
      </c>
      <c r="Y264" s="51" t="str">
        <f>IF(BD!Y264&lt;&gt;"",BD!Y264,".")</f>
        <v>.</v>
      </c>
      <c r="Z264" s="51" t="str">
        <f>IF(BD!Z264&lt;&gt;"",BD!Z264,".")</f>
        <v>.</v>
      </c>
      <c r="AA264" s="51" t="str">
        <f>IF(BD!AA264&lt;&gt;"",BD!AA264,".")</f>
        <v>.</v>
      </c>
      <c r="AB264" s="51" t="str">
        <f>PROPER(IF(BD!AB264&lt;&gt;"",BD!AB264,"."))</f>
        <v>.</v>
      </c>
      <c r="AC264" s="51" t="str">
        <f>PROPER(IF(BD!AC264&lt;&gt;"",BD!AC264,"."))</f>
        <v>.</v>
      </c>
      <c r="AD264" s="51" t="str">
        <f>PROPER(IF(BD!AD264&lt;&gt;"",BD!AD264,"."))</f>
        <v>.</v>
      </c>
      <c r="AE264" s="51" t="str">
        <f>PROPER(IF(BD!AE264&lt;&gt;"",BD!AE264,"."))</f>
        <v>.</v>
      </c>
      <c r="AF264" s="51" t="str">
        <f>PROPER(IF(BD!AF264&lt;&gt;"",BD!AF264,"."))</f>
        <v>.</v>
      </c>
      <c r="AG264" s="51" t="str">
        <f>PROPER(IF(BD!AG264&lt;&gt;"",BD!AG264,"."))</f>
        <v>.</v>
      </c>
      <c r="AH264" s="51" t="str">
        <f>PROPER(IF(BD!AH264&lt;&gt;"",BD!AH264,"."))</f>
        <v>.</v>
      </c>
      <c r="AI264" s="51" t="str">
        <f>PROPER(IF(BD!AI264&lt;&gt;"",BD!AI264,"."))</f>
        <v>.</v>
      </c>
      <c r="AJ264" s="50" t="str">
        <f>IF(BD!AJ264&lt;&gt;"",BD!AJ264,".")</f>
        <v>.</v>
      </c>
      <c r="AK264" s="50" t="str">
        <f>IF(BD!AK264&lt;&gt;"",BD!AK264,".")</f>
        <v>.</v>
      </c>
      <c r="AL264" s="52" t="str">
        <f>IF(BD!AL264&lt;&gt;"",BD!AL264,".")</f>
        <v>.</v>
      </c>
      <c r="AM264" s="52" t="str">
        <f>IF(BD!AM264&lt;&gt;"",BD!AM264,".")</f>
        <v>.</v>
      </c>
      <c r="AN264" s="52" t="str">
        <f>IF(BD!AN264&lt;&gt;"",BD!AN264,".")</f>
        <v>.</v>
      </c>
    </row>
    <row r="265" spans="1:40" x14ac:dyDescent="0.2">
      <c r="A265" s="53" t="str">
        <f>IF(BD!A265&lt;&gt;"",BD!A265,".")</f>
        <v>.</v>
      </c>
      <c r="B265" s="46" t="str">
        <f>IF(BD!B265&lt;&gt;"",BD!B265,".")</f>
        <v>.</v>
      </c>
      <c r="C265" s="50" t="str">
        <f>IF(BD!C265&lt;&gt;"",BD!C265,".")</f>
        <v>.</v>
      </c>
      <c r="D265" s="47" t="str">
        <f>IF(BD!D265&lt;&gt;"",BD!D265,".")</f>
        <v>.</v>
      </c>
      <c r="E265" s="51" t="str">
        <f>IFERROR(VLOOKUP(BD!E265,'Tabla Códigos'!$B$6:$C$13,2,FALSE),".")</f>
        <v>.</v>
      </c>
      <c r="F265" s="51" t="str">
        <f>IFERROR(VLOOKUP(BD!F265,'Tabla Códigos'!$G$6:$H$29,2,FALSE),".")</f>
        <v>.</v>
      </c>
      <c r="G265" s="46" t="str">
        <f>IF(BD!G265&lt;&gt;"",BD!G265,".")</f>
        <v>.</v>
      </c>
      <c r="H265" s="51" t="str">
        <f>IFERROR(VLOOKUP(BD!H265,'Tabla Códigos'!$B$18:$D$59,2,FALSE),".")</f>
        <v>.</v>
      </c>
      <c r="I265" s="47" t="str">
        <f>UPPER(IF(BD!I265&lt;&gt;"",BD!I265,"."))</f>
        <v>.</v>
      </c>
      <c r="J265" s="47" t="str">
        <f>IF(BD!J265&lt;&gt;"",BD!J265,".")</f>
        <v>.</v>
      </c>
      <c r="K265" s="47" t="str">
        <f>IF(BD!K265&lt;&gt;"",BD!K265,".")</f>
        <v>.</v>
      </c>
      <c r="L265" s="47" t="str">
        <f>IF(BD!L265&lt;&gt;"",BD!L265,".")</f>
        <v>.</v>
      </c>
      <c r="M265" s="47" t="str">
        <f>IF(BD!M265&lt;&gt;"",BD!M265,".")</f>
        <v>.</v>
      </c>
      <c r="N265" s="47" t="str">
        <f>IF(BD!N265&lt;&gt;"",BD!N265,".")</f>
        <v>.</v>
      </c>
      <c r="O265" s="47" t="str">
        <f>IF(BD!O265&lt;&gt;"",BD!O265,".")</f>
        <v>.</v>
      </c>
      <c r="P265" s="47" t="str">
        <f>IF(BD!P265&lt;&gt;"",BD!P265,".")</f>
        <v>.</v>
      </c>
      <c r="Q265" s="49" t="str">
        <f>UPPER(IF(BD!Q265&lt;&gt;"",BD!Q265,"."))</f>
        <v>.</v>
      </c>
      <c r="R265" s="50" t="str">
        <f>IF(BD!R265&lt;&gt;"",BD!R265,".")</f>
        <v>.</v>
      </c>
      <c r="S265" s="50" t="str">
        <f>IF(BD!S265&lt;&gt;"",BD!S265,".")</f>
        <v>.</v>
      </c>
      <c r="T265" s="50" t="str">
        <f>IF(BD!T265&lt;&gt;"",BD!T265,".")</f>
        <v>.</v>
      </c>
      <c r="U265" s="51" t="str">
        <f>IF(BD!U265&lt;&gt;"",BD!U265,".")</f>
        <v>.</v>
      </c>
      <c r="V265" s="50" t="str">
        <f>IF(BD!V265&lt;&gt;"",BD!V265,".")</f>
        <v>.</v>
      </c>
      <c r="W265" s="50" t="str">
        <f>IF(BD!W265&lt;&gt;"",BD!W265,".")</f>
        <v>.</v>
      </c>
      <c r="X265" s="51" t="str">
        <f>IF(BD!X265&lt;&gt;"",BD!X265,".")</f>
        <v>.</v>
      </c>
      <c r="Y265" s="51" t="str">
        <f>IF(BD!Y265&lt;&gt;"",BD!Y265,".")</f>
        <v>.</v>
      </c>
      <c r="Z265" s="51" t="str">
        <f>IF(BD!Z265&lt;&gt;"",BD!Z265,".")</f>
        <v>.</v>
      </c>
      <c r="AA265" s="51" t="str">
        <f>IF(BD!AA265&lt;&gt;"",BD!AA265,".")</f>
        <v>.</v>
      </c>
      <c r="AB265" s="51" t="str">
        <f>PROPER(IF(BD!AB265&lt;&gt;"",BD!AB265,"."))</f>
        <v>.</v>
      </c>
      <c r="AC265" s="51" t="str">
        <f>PROPER(IF(BD!AC265&lt;&gt;"",BD!AC265,"."))</f>
        <v>.</v>
      </c>
      <c r="AD265" s="51" t="str">
        <f>PROPER(IF(BD!AD265&lt;&gt;"",BD!AD265,"."))</f>
        <v>.</v>
      </c>
      <c r="AE265" s="51" t="str">
        <f>PROPER(IF(BD!AE265&lt;&gt;"",BD!AE265,"."))</f>
        <v>.</v>
      </c>
      <c r="AF265" s="51" t="str">
        <f>PROPER(IF(BD!AF265&lt;&gt;"",BD!AF265,"."))</f>
        <v>.</v>
      </c>
      <c r="AG265" s="51" t="str">
        <f>PROPER(IF(BD!AG265&lt;&gt;"",BD!AG265,"."))</f>
        <v>.</v>
      </c>
      <c r="AH265" s="51" t="str">
        <f>PROPER(IF(BD!AH265&lt;&gt;"",BD!AH265,"."))</f>
        <v>.</v>
      </c>
      <c r="AI265" s="51" t="str">
        <f>PROPER(IF(BD!AI265&lt;&gt;"",BD!AI265,"."))</f>
        <v>.</v>
      </c>
      <c r="AJ265" s="50" t="str">
        <f>IF(BD!AJ265&lt;&gt;"",BD!AJ265,".")</f>
        <v>.</v>
      </c>
      <c r="AK265" s="50" t="str">
        <f>IF(BD!AK265&lt;&gt;"",BD!AK265,".")</f>
        <v>.</v>
      </c>
      <c r="AL265" s="52" t="str">
        <f>IF(BD!AL265&lt;&gt;"",BD!AL265,".")</f>
        <v>.</v>
      </c>
      <c r="AM265" s="52" t="str">
        <f>IF(BD!AM265&lt;&gt;"",BD!AM265,".")</f>
        <v>.</v>
      </c>
      <c r="AN265" s="52" t="str">
        <f>IF(BD!AN265&lt;&gt;"",BD!AN265,".")</f>
        <v>.</v>
      </c>
    </row>
    <row r="266" spans="1:40" x14ac:dyDescent="0.2">
      <c r="A266" s="53" t="str">
        <f>IF(BD!A266&lt;&gt;"",BD!A266,".")</f>
        <v>.</v>
      </c>
      <c r="B266" s="46" t="str">
        <f>IF(BD!B266&lt;&gt;"",BD!B266,".")</f>
        <v>.</v>
      </c>
      <c r="C266" s="50" t="str">
        <f>IF(BD!C266&lt;&gt;"",BD!C266,".")</f>
        <v>.</v>
      </c>
      <c r="D266" s="47" t="str">
        <f>IF(BD!D266&lt;&gt;"",BD!D266,".")</f>
        <v>.</v>
      </c>
      <c r="E266" s="51" t="str">
        <f>IFERROR(VLOOKUP(BD!E266,'Tabla Códigos'!$B$6:$C$13,2,FALSE),".")</f>
        <v>.</v>
      </c>
      <c r="F266" s="51" t="str">
        <f>IFERROR(VLOOKUP(BD!F266,'Tabla Códigos'!$G$6:$H$29,2,FALSE),".")</f>
        <v>.</v>
      </c>
      <c r="G266" s="46" t="str">
        <f>IF(BD!G266&lt;&gt;"",BD!G266,".")</f>
        <v>.</v>
      </c>
      <c r="H266" s="51" t="str">
        <f>IFERROR(VLOOKUP(BD!H266,'Tabla Códigos'!$B$18:$D$59,2,FALSE),".")</f>
        <v>.</v>
      </c>
      <c r="I266" s="47" t="str">
        <f>UPPER(IF(BD!I266&lt;&gt;"",BD!I266,"."))</f>
        <v>.</v>
      </c>
      <c r="J266" s="47" t="str">
        <f>IF(BD!J266&lt;&gt;"",BD!J266,".")</f>
        <v>.</v>
      </c>
      <c r="K266" s="47" t="str">
        <f>IF(BD!K266&lt;&gt;"",BD!K266,".")</f>
        <v>.</v>
      </c>
      <c r="L266" s="47" t="str">
        <f>IF(BD!L266&lt;&gt;"",BD!L266,".")</f>
        <v>.</v>
      </c>
      <c r="M266" s="47" t="str">
        <f>IF(BD!M266&lt;&gt;"",BD!M266,".")</f>
        <v>.</v>
      </c>
      <c r="N266" s="47" t="str">
        <f>IF(BD!N266&lt;&gt;"",BD!N266,".")</f>
        <v>.</v>
      </c>
      <c r="O266" s="47" t="str">
        <f>IF(BD!O266&lt;&gt;"",BD!O266,".")</f>
        <v>.</v>
      </c>
      <c r="P266" s="47" t="str">
        <f>IF(BD!P266&lt;&gt;"",BD!P266,".")</f>
        <v>.</v>
      </c>
      <c r="Q266" s="49" t="str">
        <f>UPPER(IF(BD!Q266&lt;&gt;"",BD!Q266,"."))</f>
        <v>.</v>
      </c>
      <c r="R266" s="50" t="str">
        <f>IF(BD!R266&lt;&gt;"",BD!R266,".")</f>
        <v>.</v>
      </c>
      <c r="S266" s="50" t="str">
        <f>IF(BD!S266&lt;&gt;"",BD!S266,".")</f>
        <v>.</v>
      </c>
      <c r="T266" s="50" t="str">
        <f>IF(BD!T266&lt;&gt;"",BD!T266,".")</f>
        <v>.</v>
      </c>
      <c r="U266" s="51" t="str">
        <f>IF(BD!U266&lt;&gt;"",BD!U266,".")</f>
        <v>.</v>
      </c>
      <c r="V266" s="50" t="str">
        <f>IF(BD!V266&lt;&gt;"",BD!V266,".")</f>
        <v>.</v>
      </c>
      <c r="W266" s="50" t="str">
        <f>IF(BD!W266&lt;&gt;"",BD!W266,".")</f>
        <v>.</v>
      </c>
      <c r="X266" s="51" t="str">
        <f>IF(BD!X266&lt;&gt;"",BD!X266,".")</f>
        <v>.</v>
      </c>
      <c r="Y266" s="51" t="str">
        <f>IF(BD!Y266&lt;&gt;"",BD!Y266,".")</f>
        <v>.</v>
      </c>
      <c r="Z266" s="51" t="str">
        <f>IF(BD!Z266&lt;&gt;"",BD!Z266,".")</f>
        <v>.</v>
      </c>
      <c r="AA266" s="51" t="str">
        <f>IF(BD!AA266&lt;&gt;"",BD!AA266,".")</f>
        <v>.</v>
      </c>
      <c r="AB266" s="51" t="str">
        <f>PROPER(IF(BD!AB266&lt;&gt;"",BD!AB266,"."))</f>
        <v>.</v>
      </c>
      <c r="AC266" s="51" t="str">
        <f>PROPER(IF(BD!AC266&lt;&gt;"",BD!AC266,"."))</f>
        <v>.</v>
      </c>
      <c r="AD266" s="51" t="str">
        <f>PROPER(IF(BD!AD266&lt;&gt;"",BD!AD266,"."))</f>
        <v>.</v>
      </c>
      <c r="AE266" s="51" t="str">
        <f>PROPER(IF(BD!AE266&lt;&gt;"",BD!AE266,"."))</f>
        <v>.</v>
      </c>
      <c r="AF266" s="51" t="str">
        <f>PROPER(IF(BD!AF266&lt;&gt;"",BD!AF266,"."))</f>
        <v>.</v>
      </c>
      <c r="AG266" s="51" t="str">
        <f>PROPER(IF(BD!AG266&lt;&gt;"",BD!AG266,"."))</f>
        <v>.</v>
      </c>
      <c r="AH266" s="51" t="str">
        <f>PROPER(IF(BD!AH266&lt;&gt;"",BD!AH266,"."))</f>
        <v>.</v>
      </c>
      <c r="AI266" s="51" t="str">
        <f>PROPER(IF(BD!AI266&lt;&gt;"",BD!AI266,"."))</f>
        <v>.</v>
      </c>
      <c r="AJ266" s="50" t="str">
        <f>IF(BD!AJ266&lt;&gt;"",BD!AJ266,".")</f>
        <v>.</v>
      </c>
      <c r="AK266" s="50" t="str">
        <f>IF(BD!AK266&lt;&gt;"",BD!AK266,".")</f>
        <v>.</v>
      </c>
      <c r="AL266" s="52" t="str">
        <f>IF(BD!AL266&lt;&gt;"",BD!AL266,".")</f>
        <v>.</v>
      </c>
      <c r="AM266" s="52" t="str">
        <f>IF(BD!AM266&lt;&gt;"",BD!AM266,".")</f>
        <v>.</v>
      </c>
      <c r="AN266" s="52" t="str">
        <f>IF(BD!AN266&lt;&gt;"",BD!AN266,".")</f>
        <v>.</v>
      </c>
    </row>
    <row r="267" spans="1:40" x14ac:dyDescent="0.2">
      <c r="A267" s="53" t="str">
        <f>IF(BD!A267&lt;&gt;"",BD!A267,".")</f>
        <v>.</v>
      </c>
      <c r="B267" s="46" t="str">
        <f>IF(BD!B267&lt;&gt;"",BD!B267,".")</f>
        <v>.</v>
      </c>
      <c r="C267" s="50" t="str">
        <f>IF(BD!C267&lt;&gt;"",BD!C267,".")</f>
        <v>.</v>
      </c>
      <c r="D267" s="47" t="str">
        <f>IF(BD!D267&lt;&gt;"",BD!D267,".")</f>
        <v>.</v>
      </c>
      <c r="E267" s="51" t="str">
        <f>IFERROR(VLOOKUP(BD!E267,'Tabla Códigos'!$B$6:$C$13,2,FALSE),".")</f>
        <v>.</v>
      </c>
      <c r="F267" s="51" t="str">
        <f>IFERROR(VLOOKUP(BD!F267,'Tabla Códigos'!$G$6:$H$29,2,FALSE),".")</f>
        <v>.</v>
      </c>
      <c r="G267" s="46" t="str">
        <f>IF(BD!G267&lt;&gt;"",BD!G267,".")</f>
        <v>.</v>
      </c>
      <c r="H267" s="51" t="str">
        <f>IFERROR(VLOOKUP(BD!H267,'Tabla Códigos'!$B$18:$D$59,2,FALSE),".")</f>
        <v>.</v>
      </c>
      <c r="I267" s="47" t="str">
        <f>UPPER(IF(BD!I267&lt;&gt;"",BD!I267,"."))</f>
        <v>.</v>
      </c>
      <c r="J267" s="47" t="str">
        <f>IF(BD!J267&lt;&gt;"",BD!J267,".")</f>
        <v>.</v>
      </c>
      <c r="K267" s="47" t="str">
        <f>IF(BD!K267&lt;&gt;"",BD!K267,".")</f>
        <v>.</v>
      </c>
      <c r="L267" s="47" t="str">
        <f>IF(BD!L267&lt;&gt;"",BD!L267,".")</f>
        <v>.</v>
      </c>
      <c r="M267" s="47" t="str">
        <f>IF(BD!M267&lt;&gt;"",BD!M267,".")</f>
        <v>.</v>
      </c>
      <c r="N267" s="47" t="str">
        <f>IF(BD!N267&lt;&gt;"",BD!N267,".")</f>
        <v>.</v>
      </c>
      <c r="O267" s="47" t="str">
        <f>IF(BD!O267&lt;&gt;"",BD!O267,".")</f>
        <v>.</v>
      </c>
      <c r="P267" s="47" t="str">
        <f>IF(BD!P267&lt;&gt;"",BD!P267,".")</f>
        <v>.</v>
      </c>
      <c r="Q267" s="49" t="str">
        <f>UPPER(IF(BD!Q267&lt;&gt;"",BD!Q267,"."))</f>
        <v>.</v>
      </c>
      <c r="R267" s="50" t="str">
        <f>IF(BD!R267&lt;&gt;"",BD!R267,".")</f>
        <v>.</v>
      </c>
      <c r="S267" s="50" t="str">
        <f>IF(BD!S267&lt;&gt;"",BD!S267,".")</f>
        <v>.</v>
      </c>
      <c r="T267" s="50" t="str">
        <f>IF(BD!T267&lt;&gt;"",BD!T267,".")</f>
        <v>.</v>
      </c>
      <c r="U267" s="51" t="str">
        <f>IF(BD!U267&lt;&gt;"",BD!U267,".")</f>
        <v>.</v>
      </c>
      <c r="V267" s="50" t="str">
        <f>IF(BD!V267&lt;&gt;"",BD!V267,".")</f>
        <v>.</v>
      </c>
      <c r="W267" s="50" t="str">
        <f>IF(BD!W267&lt;&gt;"",BD!W267,".")</f>
        <v>.</v>
      </c>
      <c r="X267" s="51" t="str">
        <f>IF(BD!X267&lt;&gt;"",BD!X267,".")</f>
        <v>.</v>
      </c>
      <c r="Y267" s="51" t="str">
        <f>IF(BD!Y267&lt;&gt;"",BD!Y267,".")</f>
        <v>.</v>
      </c>
      <c r="Z267" s="51" t="str">
        <f>IF(BD!Z267&lt;&gt;"",BD!Z267,".")</f>
        <v>.</v>
      </c>
      <c r="AA267" s="51" t="str">
        <f>IF(BD!AA267&lt;&gt;"",BD!AA267,".")</f>
        <v>.</v>
      </c>
      <c r="AB267" s="51" t="str">
        <f>PROPER(IF(BD!AB267&lt;&gt;"",BD!AB267,"."))</f>
        <v>.</v>
      </c>
      <c r="AC267" s="51" t="str">
        <f>PROPER(IF(BD!AC267&lt;&gt;"",BD!AC267,"."))</f>
        <v>.</v>
      </c>
      <c r="AD267" s="51" t="str">
        <f>PROPER(IF(BD!AD267&lt;&gt;"",BD!AD267,"."))</f>
        <v>.</v>
      </c>
      <c r="AE267" s="51" t="str">
        <f>PROPER(IF(BD!AE267&lt;&gt;"",BD!AE267,"."))</f>
        <v>.</v>
      </c>
      <c r="AF267" s="51" t="str">
        <f>PROPER(IF(BD!AF267&lt;&gt;"",BD!AF267,"."))</f>
        <v>.</v>
      </c>
      <c r="AG267" s="51" t="str">
        <f>PROPER(IF(BD!AG267&lt;&gt;"",BD!AG267,"."))</f>
        <v>.</v>
      </c>
      <c r="AH267" s="51" t="str">
        <f>PROPER(IF(BD!AH267&lt;&gt;"",BD!AH267,"."))</f>
        <v>.</v>
      </c>
      <c r="AI267" s="51" t="str">
        <f>PROPER(IF(BD!AI267&lt;&gt;"",BD!AI267,"."))</f>
        <v>.</v>
      </c>
      <c r="AJ267" s="50" t="str">
        <f>IF(BD!AJ267&lt;&gt;"",BD!AJ267,".")</f>
        <v>.</v>
      </c>
      <c r="AK267" s="50" t="str">
        <f>IF(BD!AK267&lt;&gt;"",BD!AK267,".")</f>
        <v>.</v>
      </c>
      <c r="AL267" s="52" t="str">
        <f>IF(BD!AL267&lt;&gt;"",BD!AL267,".")</f>
        <v>.</v>
      </c>
      <c r="AM267" s="52" t="str">
        <f>IF(BD!AM267&lt;&gt;"",BD!AM267,".")</f>
        <v>.</v>
      </c>
      <c r="AN267" s="52" t="str">
        <f>IF(BD!AN267&lt;&gt;"",BD!AN267,".")</f>
        <v>.</v>
      </c>
    </row>
    <row r="268" spans="1:40" x14ac:dyDescent="0.2">
      <c r="A268" s="53" t="str">
        <f>IF(BD!A268&lt;&gt;"",BD!A268,".")</f>
        <v>.</v>
      </c>
      <c r="B268" s="46" t="str">
        <f>IF(BD!B268&lt;&gt;"",BD!B268,".")</f>
        <v>.</v>
      </c>
      <c r="C268" s="50" t="str">
        <f>IF(BD!C268&lt;&gt;"",BD!C268,".")</f>
        <v>.</v>
      </c>
      <c r="D268" s="47" t="str">
        <f>IF(BD!D268&lt;&gt;"",BD!D268,".")</f>
        <v>.</v>
      </c>
      <c r="E268" s="51" t="str">
        <f>IFERROR(VLOOKUP(BD!E268,'Tabla Códigos'!$B$6:$C$13,2,FALSE),".")</f>
        <v>.</v>
      </c>
      <c r="F268" s="51" t="str">
        <f>IFERROR(VLOOKUP(BD!F268,'Tabla Códigos'!$G$6:$H$29,2,FALSE),".")</f>
        <v>.</v>
      </c>
      <c r="G268" s="46" t="str">
        <f>IF(BD!G268&lt;&gt;"",BD!G268,".")</f>
        <v>.</v>
      </c>
      <c r="H268" s="51" t="str">
        <f>IFERROR(VLOOKUP(BD!H268,'Tabla Códigos'!$B$18:$D$59,2,FALSE),".")</f>
        <v>.</v>
      </c>
      <c r="I268" s="47" t="str">
        <f>UPPER(IF(BD!I268&lt;&gt;"",BD!I268,"."))</f>
        <v>.</v>
      </c>
      <c r="J268" s="47" t="str">
        <f>IF(BD!J268&lt;&gt;"",BD!J268,".")</f>
        <v>.</v>
      </c>
      <c r="K268" s="47" t="str">
        <f>IF(BD!K268&lt;&gt;"",BD!K268,".")</f>
        <v>.</v>
      </c>
      <c r="L268" s="47" t="str">
        <f>IF(BD!L268&lt;&gt;"",BD!L268,".")</f>
        <v>.</v>
      </c>
      <c r="M268" s="47" t="str">
        <f>IF(BD!M268&lt;&gt;"",BD!M268,".")</f>
        <v>.</v>
      </c>
      <c r="N268" s="47" t="str">
        <f>IF(BD!N268&lt;&gt;"",BD!N268,".")</f>
        <v>.</v>
      </c>
      <c r="O268" s="47" t="str">
        <f>IF(BD!O268&lt;&gt;"",BD!O268,".")</f>
        <v>.</v>
      </c>
      <c r="P268" s="47" t="str">
        <f>IF(BD!P268&lt;&gt;"",BD!P268,".")</f>
        <v>.</v>
      </c>
      <c r="Q268" s="49" t="str">
        <f>UPPER(IF(BD!Q268&lt;&gt;"",BD!Q268,"."))</f>
        <v>.</v>
      </c>
      <c r="R268" s="50" t="str">
        <f>IF(BD!R268&lt;&gt;"",BD!R268,".")</f>
        <v>.</v>
      </c>
      <c r="S268" s="50" t="str">
        <f>IF(BD!S268&lt;&gt;"",BD!S268,".")</f>
        <v>.</v>
      </c>
      <c r="T268" s="50" t="str">
        <f>IF(BD!T268&lt;&gt;"",BD!T268,".")</f>
        <v>.</v>
      </c>
      <c r="U268" s="51" t="str">
        <f>IF(BD!U268&lt;&gt;"",BD!U268,".")</f>
        <v>.</v>
      </c>
      <c r="V268" s="50" t="str">
        <f>IF(BD!V268&lt;&gt;"",BD!V268,".")</f>
        <v>.</v>
      </c>
      <c r="W268" s="50" t="str">
        <f>IF(BD!W268&lt;&gt;"",BD!W268,".")</f>
        <v>.</v>
      </c>
      <c r="X268" s="51" t="str">
        <f>IF(BD!X268&lt;&gt;"",BD!X268,".")</f>
        <v>.</v>
      </c>
      <c r="Y268" s="51" t="str">
        <f>IF(BD!Y268&lt;&gt;"",BD!Y268,".")</f>
        <v>.</v>
      </c>
      <c r="Z268" s="51" t="str">
        <f>IF(BD!Z268&lt;&gt;"",BD!Z268,".")</f>
        <v>.</v>
      </c>
      <c r="AA268" s="51" t="str">
        <f>IF(BD!AA268&lt;&gt;"",BD!AA268,".")</f>
        <v>.</v>
      </c>
      <c r="AB268" s="51" t="str">
        <f>PROPER(IF(BD!AB268&lt;&gt;"",BD!AB268,"."))</f>
        <v>.</v>
      </c>
      <c r="AC268" s="51" t="str">
        <f>PROPER(IF(BD!AC268&lt;&gt;"",BD!AC268,"."))</f>
        <v>.</v>
      </c>
      <c r="AD268" s="51" t="str">
        <f>PROPER(IF(BD!AD268&lt;&gt;"",BD!AD268,"."))</f>
        <v>.</v>
      </c>
      <c r="AE268" s="51" t="str">
        <f>PROPER(IF(BD!AE268&lt;&gt;"",BD!AE268,"."))</f>
        <v>.</v>
      </c>
      <c r="AF268" s="51" t="str">
        <f>PROPER(IF(BD!AF268&lt;&gt;"",BD!AF268,"."))</f>
        <v>.</v>
      </c>
      <c r="AG268" s="51" t="str">
        <f>PROPER(IF(BD!AG268&lt;&gt;"",BD!AG268,"."))</f>
        <v>.</v>
      </c>
      <c r="AH268" s="51" t="str">
        <f>PROPER(IF(BD!AH268&lt;&gt;"",BD!AH268,"."))</f>
        <v>.</v>
      </c>
      <c r="AI268" s="51" t="str">
        <f>PROPER(IF(BD!AI268&lt;&gt;"",BD!AI268,"."))</f>
        <v>.</v>
      </c>
      <c r="AJ268" s="50" t="str">
        <f>IF(BD!AJ268&lt;&gt;"",BD!AJ268,".")</f>
        <v>.</v>
      </c>
      <c r="AK268" s="50" t="str">
        <f>IF(BD!AK268&lt;&gt;"",BD!AK268,".")</f>
        <v>.</v>
      </c>
      <c r="AL268" s="52" t="str">
        <f>IF(BD!AL268&lt;&gt;"",BD!AL268,".")</f>
        <v>.</v>
      </c>
      <c r="AM268" s="52" t="str">
        <f>IF(BD!AM268&lt;&gt;"",BD!AM268,".")</f>
        <v>.</v>
      </c>
      <c r="AN268" s="52" t="str">
        <f>IF(BD!AN268&lt;&gt;"",BD!AN268,".")</f>
        <v>.</v>
      </c>
    </row>
    <row r="269" spans="1:40" x14ac:dyDescent="0.2">
      <c r="A269" s="53" t="str">
        <f>IF(BD!A269&lt;&gt;"",BD!A269,".")</f>
        <v>.</v>
      </c>
      <c r="B269" s="46" t="str">
        <f>IF(BD!B269&lt;&gt;"",BD!B269,".")</f>
        <v>.</v>
      </c>
      <c r="C269" s="50" t="str">
        <f>IF(BD!C269&lt;&gt;"",BD!C269,".")</f>
        <v>.</v>
      </c>
      <c r="D269" s="47" t="str">
        <f>IF(BD!D269&lt;&gt;"",BD!D269,".")</f>
        <v>.</v>
      </c>
      <c r="E269" s="51" t="str">
        <f>IFERROR(VLOOKUP(BD!E269,'Tabla Códigos'!$B$6:$C$13,2,FALSE),".")</f>
        <v>.</v>
      </c>
      <c r="F269" s="51" t="str">
        <f>IFERROR(VLOOKUP(BD!F269,'Tabla Códigos'!$G$6:$H$29,2,FALSE),".")</f>
        <v>.</v>
      </c>
      <c r="G269" s="46" t="str">
        <f>IF(BD!G269&lt;&gt;"",BD!G269,".")</f>
        <v>.</v>
      </c>
      <c r="H269" s="51" t="str">
        <f>IFERROR(VLOOKUP(BD!H269,'Tabla Códigos'!$B$18:$D$59,2,FALSE),".")</f>
        <v>.</v>
      </c>
      <c r="I269" s="47" t="str">
        <f>UPPER(IF(BD!I269&lt;&gt;"",BD!I269,"."))</f>
        <v>.</v>
      </c>
      <c r="J269" s="47" t="str">
        <f>IF(BD!J269&lt;&gt;"",BD!J269,".")</f>
        <v>.</v>
      </c>
      <c r="K269" s="47" t="str">
        <f>IF(BD!K269&lt;&gt;"",BD!K269,".")</f>
        <v>.</v>
      </c>
      <c r="L269" s="47" t="str">
        <f>IF(BD!L269&lt;&gt;"",BD!L269,".")</f>
        <v>.</v>
      </c>
      <c r="M269" s="47" t="str">
        <f>IF(BD!M269&lt;&gt;"",BD!M269,".")</f>
        <v>.</v>
      </c>
      <c r="N269" s="47" t="str">
        <f>IF(BD!N269&lt;&gt;"",BD!N269,".")</f>
        <v>.</v>
      </c>
      <c r="O269" s="47" t="str">
        <f>IF(BD!O269&lt;&gt;"",BD!O269,".")</f>
        <v>.</v>
      </c>
      <c r="P269" s="47" t="str">
        <f>IF(BD!P269&lt;&gt;"",BD!P269,".")</f>
        <v>.</v>
      </c>
      <c r="Q269" s="49" t="str">
        <f>UPPER(IF(BD!Q269&lt;&gt;"",BD!Q269,"."))</f>
        <v>.</v>
      </c>
      <c r="R269" s="50" t="str">
        <f>IF(BD!R269&lt;&gt;"",BD!R269,".")</f>
        <v>.</v>
      </c>
      <c r="S269" s="50" t="str">
        <f>IF(BD!S269&lt;&gt;"",BD!S269,".")</f>
        <v>.</v>
      </c>
      <c r="T269" s="50" t="str">
        <f>IF(BD!T269&lt;&gt;"",BD!T269,".")</f>
        <v>.</v>
      </c>
      <c r="U269" s="51" t="str">
        <f>IF(BD!U269&lt;&gt;"",BD!U269,".")</f>
        <v>.</v>
      </c>
      <c r="V269" s="50" t="str">
        <f>IF(BD!V269&lt;&gt;"",BD!V269,".")</f>
        <v>.</v>
      </c>
      <c r="W269" s="50" t="str">
        <f>IF(BD!W269&lt;&gt;"",BD!W269,".")</f>
        <v>.</v>
      </c>
      <c r="X269" s="51" t="str">
        <f>IF(BD!X269&lt;&gt;"",BD!X269,".")</f>
        <v>.</v>
      </c>
      <c r="Y269" s="51" t="str">
        <f>IF(BD!Y269&lt;&gt;"",BD!Y269,".")</f>
        <v>.</v>
      </c>
      <c r="Z269" s="51" t="str">
        <f>IF(BD!Z269&lt;&gt;"",BD!Z269,".")</f>
        <v>.</v>
      </c>
      <c r="AA269" s="51" t="str">
        <f>IF(BD!AA269&lt;&gt;"",BD!AA269,".")</f>
        <v>.</v>
      </c>
      <c r="AB269" s="51" t="str">
        <f>PROPER(IF(BD!AB269&lt;&gt;"",BD!AB269,"."))</f>
        <v>.</v>
      </c>
      <c r="AC269" s="51" t="str">
        <f>PROPER(IF(BD!AC269&lt;&gt;"",BD!AC269,"."))</f>
        <v>.</v>
      </c>
      <c r="AD269" s="51" t="str">
        <f>PROPER(IF(BD!AD269&lt;&gt;"",BD!AD269,"."))</f>
        <v>.</v>
      </c>
      <c r="AE269" s="51" t="str">
        <f>PROPER(IF(BD!AE269&lt;&gt;"",BD!AE269,"."))</f>
        <v>.</v>
      </c>
      <c r="AF269" s="51" t="str">
        <f>PROPER(IF(BD!AF269&lt;&gt;"",BD!AF269,"."))</f>
        <v>.</v>
      </c>
      <c r="AG269" s="51" t="str">
        <f>PROPER(IF(BD!AG269&lt;&gt;"",BD!AG269,"."))</f>
        <v>.</v>
      </c>
      <c r="AH269" s="51" t="str">
        <f>PROPER(IF(BD!AH269&lt;&gt;"",BD!AH269,"."))</f>
        <v>.</v>
      </c>
      <c r="AI269" s="51" t="str">
        <f>PROPER(IF(BD!AI269&lt;&gt;"",BD!AI269,"."))</f>
        <v>.</v>
      </c>
      <c r="AJ269" s="50" t="str">
        <f>IF(BD!AJ269&lt;&gt;"",BD!AJ269,".")</f>
        <v>.</v>
      </c>
      <c r="AK269" s="50" t="str">
        <f>IF(BD!AK269&lt;&gt;"",BD!AK269,".")</f>
        <v>.</v>
      </c>
      <c r="AL269" s="52" t="str">
        <f>IF(BD!AL269&lt;&gt;"",BD!AL269,".")</f>
        <v>.</v>
      </c>
      <c r="AM269" s="52" t="str">
        <f>IF(BD!AM269&lt;&gt;"",BD!AM269,".")</f>
        <v>.</v>
      </c>
      <c r="AN269" s="52" t="str">
        <f>IF(BD!AN269&lt;&gt;"",BD!AN269,".")</f>
        <v>.</v>
      </c>
    </row>
    <row r="270" spans="1:40" x14ac:dyDescent="0.2">
      <c r="A270" s="53" t="str">
        <f>IF(BD!A270&lt;&gt;"",BD!A270,".")</f>
        <v>.</v>
      </c>
      <c r="B270" s="46" t="str">
        <f>IF(BD!B270&lt;&gt;"",BD!B270,".")</f>
        <v>.</v>
      </c>
      <c r="C270" s="50" t="str">
        <f>IF(BD!C270&lt;&gt;"",BD!C270,".")</f>
        <v>.</v>
      </c>
      <c r="D270" s="47" t="str">
        <f>IF(BD!D270&lt;&gt;"",BD!D270,".")</f>
        <v>.</v>
      </c>
      <c r="E270" s="51" t="str">
        <f>IFERROR(VLOOKUP(BD!E270,'Tabla Códigos'!$B$6:$C$13,2,FALSE),".")</f>
        <v>.</v>
      </c>
      <c r="F270" s="51" t="str">
        <f>IFERROR(VLOOKUP(BD!F270,'Tabla Códigos'!$G$6:$H$29,2,FALSE),".")</f>
        <v>.</v>
      </c>
      <c r="G270" s="46" t="str">
        <f>IF(BD!G270&lt;&gt;"",BD!G270,".")</f>
        <v>.</v>
      </c>
      <c r="H270" s="51" t="str">
        <f>IFERROR(VLOOKUP(BD!H270,'Tabla Códigos'!$B$18:$D$59,2,FALSE),".")</f>
        <v>.</v>
      </c>
      <c r="I270" s="47" t="str">
        <f>UPPER(IF(BD!I270&lt;&gt;"",BD!I270,"."))</f>
        <v>.</v>
      </c>
      <c r="J270" s="47" t="str">
        <f>IF(BD!J270&lt;&gt;"",BD!J270,".")</f>
        <v>.</v>
      </c>
      <c r="K270" s="47" t="str">
        <f>IF(BD!K270&lt;&gt;"",BD!K270,".")</f>
        <v>.</v>
      </c>
      <c r="L270" s="47" t="str">
        <f>IF(BD!L270&lt;&gt;"",BD!L270,".")</f>
        <v>.</v>
      </c>
      <c r="M270" s="47" t="str">
        <f>IF(BD!M270&lt;&gt;"",BD!M270,".")</f>
        <v>.</v>
      </c>
      <c r="N270" s="47" t="str">
        <f>IF(BD!N270&lt;&gt;"",BD!N270,".")</f>
        <v>.</v>
      </c>
      <c r="O270" s="47" t="str">
        <f>IF(BD!O270&lt;&gt;"",BD!O270,".")</f>
        <v>.</v>
      </c>
      <c r="P270" s="47" t="str">
        <f>IF(BD!P270&lt;&gt;"",BD!P270,".")</f>
        <v>.</v>
      </c>
      <c r="Q270" s="49" t="str">
        <f>UPPER(IF(BD!Q270&lt;&gt;"",BD!Q270,"."))</f>
        <v>.</v>
      </c>
      <c r="R270" s="50" t="str">
        <f>IF(BD!R270&lt;&gt;"",BD!R270,".")</f>
        <v>.</v>
      </c>
      <c r="S270" s="50" t="str">
        <f>IF(BD!S270&lt;&gt;"",BD!S270,".")</f>
        <v>.</v>
      </c>
      <c r="T270" s="50" t="str">
        <f>IF(BD!T270&lt;&gt;"",BD!T270,".")</f>
        <v>.</v>
      </c>
      <c r="U270" s="51" t="str">
        <f>IF(BD!U270&lt;&gt;"",BD!U270,".")</f>
        <v>.</v>
      </c>
      <c r="V270" s="50" t="str">
        <f>IF(BD!V270&lt;&gt;"",BD!V270,".")</f>
        <v>.</v>
      </c>
      <c r="W270" s="50" t="str">
        <f>IF(BD!W270&lt;&gt;"",BD!W270,".")</f>
        <v>.</v>
      </c>
      <c r="X270" s="51" t="str">
        <f>IF(BD!X270&lt;&gt;"",BD!X270,".")</f>
        <v>.</v>
      </c>
      <c r="Y270" s="51" t="str">
        <f>IF(BD!Y270&lt;&gt;"",BD!Y270,".")</f>
        <v>.</v>
      </c>
      <c r="Z270" s="51" t="str">
        <f>IF(BD!Z270&lt;&gt;"",BD!Z270,".")</f>
        <v>.</v>
      </c>
      <c r="AA270" s="51" t="str">
        <f>IF(BD!AA270&lt;&gt;"",BD!AA270,".")</f>
        <v>.</v>
      </c>
      <c r="AB270" s="51" t="str">
        <f>PROPER(IF(BD!AB270&lt;&gt;"",BD!AB270,"."))</f>
        <v>.</v>
      </c>
      <c r="AC270" s="51" t="str">
        <f>PROPER(IF(BD!AC270&lt;&gt;"",BD!AC270,"."))</f>
        <v>.</v>
      </c>
      <c r="AD270" s="51" t="str">
        <f>PROPER(IF(BD!AD270&lt;&gt;"",BD!AD270,"."))</f>
        <v>.</v>
      </c>
      <c r="AE270" s="51" t="str">
        <f>PROPER(IF(BD!AE270&lt;&gt;"",BD!AE270,"."))</f>
        <v>.</v>
      </c>
      <c r="AF270" s="51" t="str">
        <f>PROPER(IF(BD!AF270&lt;&gt;"",BD!AF270,"."))</f>
        <v>.</v>
      </c>
      <c r="AG270" s="51" t="str">
        <f>PROPER(IF(BD!AG270&lt;&gt;"",BD!AG270,"."))</f>
        <v>.</v>
      </c>
      <c r="AH270" s="51" t="str">
        <f>PROPER(IF(BD!AH270&lt;&gt;"",BD!AH270,"."))</f>
        <v>.</v>
      </c>
      <c r="AI270" s="51" t="str">
        <f>PROPER(IF(BD!AI270&lt;&gt;"",BD!AI270,"."))</f>
        <v>.</v>
      </c>
      <c r="AJ270" s="50" t="str">
        <f>IF(BD!AJ270&lt;&gt;"",BD!AJ270,".")</f>
        <v>.</v>
      </c>
      <c r="AK270" s="50" t="str">
        <f>IF(BD!AK270&lt;&gt;"",BD!AK270,".")</f>
        <v>.</v>
      </c>
      <c r="AL270" s="52" t="str">
        <f>IF(BD!AL270&lt;&gt;"",BD!AL270,".")</f>
        <v>.</v>
      </c>
      <c r="AM270" s="52" t="str">
        <f>IF(BD!AM270&lt;&gt;"",BD!AM270,".")</f>
        <v>.</v>
      </c>
      <c r="AN270" s="52" t="str">
        <f>IF(BD!AN270&lt;&gt;"",BD!AN270,".")</f>
        <v>.</v>
      </c>
    </row>
    <row r="271" spans="1:40" x14ac:dyDescent="0.2">
      <c r="A271" s="53" t="str">
        <f>IF(BD!A271&lt;&gt;"",BD!A271,".")</f>
        <v>.</v>
      </c>
      <c r="B271" s="46" t="str">
        <f>IF(BD!B271&lt;&gt;"",BD!B271,".")</f>
        <v>.</v>
      </c>
      <c r="C271" s="50" t="str">
        <f>IF(BD!C271&lt;&gt;"",BD!C271,".")</f>
        <v>.</v>
      </c>
      <c r="D271" s="47" t="str">
        <f>IF(BD!D271&lt;&gt;"",BD!D271,".")</f>
        <v>.</v>
      </c>
      <c r="E271" s="51" t="str">
        <f>IFERROR(VLOOKUP(BD!E271,'Tabla Códigos'!$B$6:$C$13,2,FALSE),".")</f>
        <v>.</v>
      </c>
      <c r="F271" s="51" t="str">
        <f>IFERROR(VLOOKUP(BD!F271,'Tabla Códigos'!$G$6:$H$29,2,FALSE),".")</f>
        <v>.</v>
      </c>
      <c r="G271" s="46" t="str">
        <f>IF(BD!G271&lt;&gt;"",BD!G271,".")</f>
        <v>.</v>
      </c>
      <c r="H271" s="51" t="str">
        <f>IFERROR(VLOOKUP(BD!H271,'Tabla Códigos'!$B$18:$D$59,2,FALSE),".")</f>
        <v>.</v>
      </c>
      <c r="I271" s="47" t="str">
        <f>UPPER(IF(BD!I271&lt;&gt;"",BD!I271,"."))</f>
        <v>.</v>
      </c>
      <c r="J271" s="47" t="str">
        <f>IF(BD!J271&lt;&gt;"",BD!J271,".")</f>
        <v>.</v>
      </c>
      <c r="K271" s="47" t="str">
        <f>IF(BD!K271&lt;&gt;"",BD!K271,".")</f>
        <v>.</v>
      </c>
      <c r="L271" s="47" t="str">
        <f>IF(BD!L271&lt;&gt;"",BD!L271,".")</f>
        <v>.</v>
      </c>
      <c r="M271" s="47" t="str">
        <f>IF(BD!M271&lt;&gt;"",BD!M271,".")</f>
        <v>.</v>
      </c>
      <c r="N271" s="47" t="str">
        <f>IF(BD!N271&lt;&gt;"",BD!N271,".")</f>
        <v>.</v>
      </c>
      <c r="O271" s="47" t="str">
        <f>IF(BD!O271&lt;&gt;"",BD!O271,".")</f>
        <v>.</v>
      </c>
      <c r="P271" s="47" t="str">
        <f>IF(BD!P271&lt;&gt;"",BD!P271,".")</f>
        <v>.</v>
      </c>
      <c r="Q271" s="49" t="str">
        <f>UPPER(IF(BD!Q271&lt;&gt;"",BD!Q271,"."))</f>
        <v>.</v>
      </c>
      <c r="R271" s="50" t="str">
        <f>IF(BD!R271&lt;&gt;"",BD!R271,".")</f>
        <v>.</v>
      </c>
      <c r="S271" s="50" t="str">
        <f>IF(BD!S271&lt;&gt;"",BD!S271,".")</f>
        <v>.</v>
      </c>
      <c r="T271" s="50" t="str">
        <f>IF(BD!T271&lt;&gt;"",BD!T271,".")</f>
        <v>.</v>
      </c>
      <c r="U271" s="51" t="str">
        <f>IF(BD!U271&lt;&gt;"",BD!U271,".")</f>
        <v>.</v>
      </c>
      <c r="V271" s="50" t="str">
        <f>IF(BD!V271&lt;&gt;"",BD!V271,".")</f>
        <v>.</v>
      </c>
      <c r="W271" s="50" t="str">
        <f>IF(BD!W271&lt;&gt;"",BD!W271,".")</f>
        <v>.</v>
      </c>
      <c r="X271" s="51" t="str">
        <f>IF(BD!X271&lt;&gt;"",BD!X271,".")</f>
        <v>.</v>
      </c>
      <c r="Y271" s="51" t="str">
        <f>IF(BD!Y271&lt;&gt;"",BD!Y271,".")</f>
        <v>.</v>
      </c>
      <c r="Z271" s="51" t="str">
        <f>IF(BD!Z271&lt;&gt;"",BD!Z271,".")</f>
        <v>.</v>
      </c>
      <c r="AA271" s="51" t="str">
        <f>IF(BD!AA271&lt;&gt;"",BD!AA271,".")</f>
        <v>.</v>
      </c>
      <c r="AB271" s="51" t="str">
        <f>PROPER(IF(BD!AB271&lt;&gt;"",BD!AB271,"."))</f>
        <v>.</v>
      </c>
      <c r="AC271" s="51" t="str">
        <f>PROPER(IF(BD!AC271&lt;&gt;"",BD!AC271,"."))</f>
        <v>.</v>
      </c>
      <c r="AD271" s="51" t="str">
        <f>PROPER(IF(BD!AD271&lt;&gt;"",BD!AD271,"."))</f>
        <v>.</v>
      </c>
      <c r="AE271" s="51" t="str">
        <f>PROPER(IF(BD!AE271&lt;&gt;"",BD!AE271,"."))</f>
        <v>.</v>
      </c>
      <c r="AF271" s="51" t="str">
        <f>PROPER(IF(BD!AF271&lt;&gt;"",BD!AF271,"."))</f>
        <v>.</v>
      </c>
      <c r="AG271" s="51" t="str">
        <f>PROPER(IF(BD!AG271&lt;&gt;"",BD!AG271,"."))</f>
        <v>.</v>
      </c>
      <c r="AH271" s="51" t="str">
        <f>PROPER(IF(BD!AH271&lt;&gt;"",BD!AH271,"."))</f>
        <v>.</v>
      </c>
      <c r="AI271" s="51" t="str">
        <f>PROPER(IF(BD!AI271&lt;&gt;"",BD!AI271,"."))</f>
        <v>.</v>
      </c>
      <c r="AJ271" s="50" t="str">
        <f>IF(BD!AJ271&lt;&gt;"",BD!AJ271,".")</f>
        <v>.</v>
      </c>
      <c r="AK271" s="50" t="str">
        <f>IF(BD!AK271&lt;&gt;"",BD!AK271,".")</f>
        <v>.</v>
      </c>
      <c r="AL271" s="52" t="str">
        <f>IF(BD!AL271&lt;&gt;"",BD!AL271,".")</f>
        <v>.</v>
      </c>
      <c r="AM271" s="52" t="str">
        <f>IF(BD!AM271&lt;&gt;"",BD!AM271,".")</f>
        <v>.</v>
      </c>
      <c r="AN271" s="52" t="str">
        <f>IF(BD!AN271&lt;&gt;"",BD!AN271,".")</f>
        <v>.</v>
      </c>
    </row>
    <row r="272" spans="1:40" x14ac:dyDescent="0.2">
      <c r="A272" s="53" t="str">
        <f>IF(BD!A272&lt;&gt;"",BD!A272,".")</f>
        <v>.</v>
      </c>
      <c r="B272" s="46" t="str">
        <f>IF(BD!B272&lt;&gt;"",BD!B272,".")</f>
        <v>.</v>
      </c>
      <c r="C272" s="50" t="str">
        <f>IF(BD!C272&lt;&gt;"",BD!C272,".")</f>
        <v>.</v>
      </c>
      <c r="D272" s="47" t="str">
        <f>IF(BD!D272&lt;&gt;"",BD!D272,".")</f>
        <v>.</v>
      </c>
      <c r="E272" s="51" t="str">
        <f>IFERROR(VLOOKUP(BD!E272,'Tabla Códigos'!$B$6:$C$13,2,FALSE),".")</f>
        <v>.</v>
      </c>
      <c r="F272" s="51" t="str">
        <f>IFERROR(VLOOKUP(BD!F272,'Tabla Códigos'!$G$6:$H$29,2,FALSE),".")</f>
        <v>.</v>
      </c>
      <c r="G272" s="46" t="str">
        <f>IF(BD!G272&lt;&gt;"",BD!G272,".")</f>
        <v>.</v>
      </c>
      <c r="H272" s="51" t="str">
        <f>IFERROR(VLOOKUP(BD!H272,'Tabla Códigos'!$B$18:$D$59,2,FALSE),".")</f>
        <v>.</v>
      </c>
      <c r="I272" s="47" t="str">
        <f>UPPER(IF(BD!I272&lt;&gt;"",BD!I272,"."))</f>
        <v>.</v>
      </c>
      <c r="J272" s="47" t="str">
        <f>IF(BD!J272&lt;&gt;"",BD!J272,".")</f>
        <v>.</v>
      </c>
      <c r="K272" s="47" t="str">
        <f>IF(BD!K272&lt;&gt;"",BD!K272,".")</f>
        <v>.</v>
      </c>
      <c r="L272" s="47" t="str">
        <f>IF(BD!L272&lt;&gt;"",BD!L272,".")</f>
        <v>.</v>
      </c>
      <c r="M272" s="47" t="str">
        <f>IF(BD!M272&lt;&gt;"",BD!M272,".")</f>
        <v>.</v>
      </c>
      <c r="N272" s="47" t="str">
        <f>IF(BD!N272&lt;&gt;"",BD!N272,".")</f>
        <v>.</v>
      </c>
      <c r="O272" s="47" t="str">
        <f>IF(BD!O272&lt;&gt;"",BD!O272,".")</f>
        <v>.</v>
      </c>
      <c r="P272" s="47" t="str">
        <f>IF(BD!P272&lt;&gt;"",BD!P272,".")</f>
        <v>.</v>
      </c>
      <c r="Q272" s="49" t="str">
        <f>UPPER(IF(BD!Q272&lt;&gt;"",BD!Q272,"."))</f>
        <v>.</v>
      </c>
      <c r="R272" s="50" t="str">
        <f>IF(BD!R272&lt;&gt;"",BD!R272,".")</f>
        <v>.</v>
      </c>
      <c r="S272" s="50" t="str">
        <f>IF(BD!S272&lt;&gt;"",BD!S272,".")</f>
        <v>.</v>
      </c>
      <c r="T272" s="50" t="str">
        <f>IF(BD!T272&lt;&gt;"",BD!T272,".")</f>
        <v>.</v>
      </c>
      <c r="U272" s="51" t="str">
        <f>IF(BD!U272&lt;&gt;"",BD!U272,".")</f>
        <v>.</v>
      </c>
      <c r="V272" s="50" t="str">
        <f>IF(BD!V272&lt;&gt;"",BD!V272,".")</f>
        <v>.</v>
      </c>
      <c r="W272" s="50" t="str">
        <f>IF(BD!W272&lt;&gt;"",BD!W272,".")</f>
        <v>.</v>
      </c>
      <c r="X272" s="51" t="str">
        <f>IF(BD!X272&lt;&gt;"",BD!X272,".")</f>
        <v>.</v>
      </c>
      <c r="Y272" s="51" t="str">
        <f>IF(BD!Y272&lt;&gt;"",BD!Y272,".")</f>
        <v>.</v>
      </c>
      <c r="Z272" s="51" t="str">
        <f>IF(BD!Z272&lt;&gt;"",BD!Z272,".")</f>
        <v>.</v>
      </c>
      <c r="AA272" s="51" t="str">
        <f>IF(BD!AA272&lt;&gt;"",BD!AA272,".")</f>
        <v>.</v>
      </c>
      <c r="AB272" s="51" t="str">
        <f>PROPER(IF(BD!AB272&lt;&gt;"",BD!AB272,"."))</f>
        <v>.</v>
      </c>
      <c r="AC272" s="51" t="str">
        <f>PROPER(IF(BD!AC272&lt;&gt;"",BD!AC272,"."))</f>
        <v>.</v>
      </c>
      <c r="AD272" s="51" t="str">
        <f>PROPER(IF(BD!AD272&lt;&gt;"",BD!AD272,"."))</f>
        <v>.</v>
      </c>
      <c r="AE272" s="51" t="str">
        <f>PROPER(IF(BD!AE272&lt;&gt;"",BD!AE272,"."))</f>
        <v>.</v>
      </c>
      <c r="AF272" s="51" t="str">
        <f>PROPER(IF(BD!AF272&lt;&gt;"",BD!AF272,"."))</f>
        <v>.</v>
      </c>
      <c r="AG272" s="51" t="str">
        <f>PROPER(IF(BD!AG272&lt;&gt;"",BD!AG272,"."))</f>
        <v>.</v>
      </c>
      <c r="AH272" s="51" t="str">
        <f>PROPER(IF(BD!AH272&lt;&gt;"",BD!AH272,"."))</f>
        <v>.</v>
      </c>
      <c r="AI272" s="51" t="str">
        <f>PROPER(IF(BD!AI272&lt;&gt;"",BD!AI272,"."))</f>
        <v>.</v>
      </c>
      <c r="AJ272" s="50" t="str">
        <f>IF(BD!AJ272&lt;&gt;"",BD!AJ272,".")</f>
        <v>.</v>
      </c>
      <c r="AK272" s="50" t="str">
        <f>IF(BD!AK272&lt;&gt;"",BD!AK272,".")</f>
        <v>.</v>
      </c>
      <c r="AL272" s="52" t="str">
        <f>IF(BD!AL272&lt;&gt;"",BD!AL272,".")</f>
        <v>.</v>
      </c>
      <c r="AM272" s="52" t="str">
        <f>IF(BD!AM272&lt;&gt;"",BD!AM272,".")</f>
        <v>.</v>
      </c>
      <c r="AN272" s="52" t="str">
        <f>IF(BD!AN272&lt;&gt;"",BD!AN272,".")</f>
        <v>.</v>
      </c>
    </row>
    <row r="273" spans="1:40" x14ac:dyDescent="0.2">
      <c r="A273" s="53" t="str">
        <f>IF(BD!A273&lt;&gt;"",BD!A273,".")</f>
        <v>.</v>
      </c>
      <c r="B273" s="46" t="str">
        <f>IF(BD!B273&lt;&gt;"",BD!B273,".")</f>
        <v>.</v>
      </c>
      <c r="C273" s="50" t="str">
        <f>IF(BD!C273&lt;&gt;"",BD!C273,".")</f>
        <v>.</v>
      </c>
      <c r="D273" s="47" t="str">
        <f>IF(BD!D273&lt;&gt;"",BD!D273,".")</f>
        <v>.</v>
      </c>
      <c r="E273" s="51" t="str">
        <f>IFERROR(VLOOKUP(BD!E273,'Tabla Códigos'!$B$6:$C$13,2,FALSE),".")</f>
        <v>.</v>
      </c>
      <c r="F273" s="51" t="str">
        <f>IFERROR(VLOOKUP(BD!F273,'Tabla Códigos'!$G$6:$H$29,2,FALSE),".")</f>
        <v>.</v>
      </c>
      <c r="G273" s="46" t="str">
        <f>IF(BD!G273&lt;&gt;"",BD!G273,".")</f>
        <v>.</v>
      </c>
      <c r="H273" s="51" t="str">
        <f>IFERROR(VLOOKUP(BD!H273,'Tabla Códigos'!$B$18:$D$59,2,FALSE),".")</f>
        <v>.</v>
      </c>
      <c r="I273" s="47" t="str">
        <f>UPPER(IF(BD!I273&lt;&gt;"",BD!I273,"."))</f>
        <v>.</v>
      </c>
      <c r="J273" s="47" t="str">
        <f>IF(BD!J273&lt;&gt;"",BD!J273,".")</f>
        <v>.</v>
      </c>
      <c r="K273" s="47" t="str">
        <f>IF(BD!K273&lt;&gt;"",BD!K273,".")</f>
        <v>.</v>
      </c>
      <c r="L273" s="47" t="str">
        <f>IF(BD!L273&lt;&gt;"",BD!L273,".")</f>
        <v>.</v>
      </c>
      <c r="M273" s="47" t="str">
        <f>IF(BD!M273&lt;&gt;"",BD!M273,".")</f>
        <v>.</v>
      </c>
      <c r="N273" s="47" t="str">
        <f>IF(BD!N273&lt;&gt;"",BD!N273,".")</f>
        <v>.</v>
      </c>
      <c r="O273" s="47" t="str">
        <f>IF(BD!O273&lt;&gt;"",BD!O273,".")</f>
        <v>.</v>
      </c>
      <c r="P273" s="47" t="str">
        <f>IF(BD!P273&lt;&gt;"",BD!P273,".")</f>
        <v>.</v>
      </c>
      <c r="Q273" s="49" t="str">
        <f>UPPER(IF(BD!Q273&lt;&gt;"",BD!Q273,"."))</f>
        <v>.</v>
      </c>
      <c r="R273" s="50" t="str">
        <f>IF(BD!R273&lt;&gt;"",BD!R273,".")</f>
        <v>.</v>
      </c>
      <c r="S273" s="50" t="str">
        <f>IF(BD!S273&lt;&gt;"",BD!S273,".")</f>
        <v>.</v>
      </c>
      <c r="T273" s="50" t="str">
        <f>IF(BD!T273&lt;&gt;"",BD!T273,".")</f>
        <v>.</v>
      </c>
      <c r="U273" s="51" t="str">
        <f>IF(BD!U273&lt;&gt;"",BD!U273,".")</f>
        <v>.</v>
      </c>
      <c r="V273" s="50" t="str">
        <f>IF(BD!V273&lt;&gt;"",BD!V273,".")</f>
        <v>.</v>
      </c>
      <c r="W273" s="50" t="str">
        <f>IF(BD!W273&lt;&gt;"",BD!W273,".")</f>
        <v>.</v>
      </c>
      <c r="X273" s="51" t="str">
        <f>IF(BD!X273&lt;&gt;"",BD!X273,".")</f>
        <v>.</v>
      </c>
      <c r="Y273" s="51" t="str">
        <f>IF(BD!Y273&lt;&gt;"",BD!Y273,".")</f>
        <v>.</v>
      </c>
      <c r="Z273" s="51" t="str">
        <f>IF(BD!Z273&lt;&gt;"",BD!Z273,".")</f>
        <v>.</v>
      </c>
      <c r="AA273" s="51" t="str">
        <f>IF(BD!AA273&lt;&gt;"",BD!AA273,".")</f>
        <v>.</v>
      </c>
      <c r="AB273" s="51" t="str">
        <f>PROPER(IF(BD!AB273&lt;&gt;"",BD!AB273,"."))</f>
        <v>.</v>
      </c>
      <c r="AC273" s="51" t="str">
        <f>PROPER(IF(BD!AC273&lt;&gt;"",BD!AC273,"."))</f>
        <v>.</v>
      </c>
      <c r="AD273" s="51" t="str">
        <f>PROPER(IF(BD!AD273&lt;&gt;"",BD!AD273,"."))</f>
        <v>.</v>
      </c>
      <c r="AE273" s="51" t="str">
        <f>PROPER(IF(BD!AE273&lt;&gt;"",BD!AE273,"."))</f>
        <v>.</v>
      </c>
      <c r="AF273" s="51" t="str">
        <f>PROPER(IF(BD!AF273&lt;&gt;"",BD!AF273,"."))</f>
        <v>.</v>
      </c>
      <c r="AG273" s="51" t="str">
        <f>PROPER(IF(BD!AG273&lt;&gt;"",BD!AG273,"."))</f>
        <v>.</v>
      </c>
      <c r="AH273" s="51" t="str">
        <f>PROPER(IF(BD!AH273&lt;&gt;"",BD!AH273,"."))</f>
        <v>.</v>
      </c>
      <c r="AI273" s="51" t="str">
        <f>PROPER(IF(BD!AI273&lt;&gt;"",BD!AI273,"."))</f>
        <v>.</v>
      </c>
      <c r="AJ273" s="50" t="str">
        <f>IF(BD!AJ273&lt;&gt;"",BD!AJ273,".")</f>
        <v>.</v>
      </c>
      <c r="AK273" s="50" t="str">
        <f>IF(BD!AK273&lt;&gt;"",BD!AK273,".")</f>
        <v>.</v>
      </c>
      <c r="AL273" s="52" t="str">
        <f>IF(BD!AL273&lt;&gt;"",BD!AL273,".")</f>
        <v>.</v>
      </c>
      <c r="AM273" s="52" t="str">
        <f>IF(BD!AM273&lt;&gt;"",BD!AM273,".")</f>
        <v>.</v>
      </c>
      <c r="AN273" s="52" t="str">
        <f>IF(BD!AN273&lt;&gt;"",BD!AN273,".")</f>
        <v>.</v>
      </c>
    </row>
    <row r="274" spans="1:40" x14ac:dyDescent="0.2">
      <c r="A274" s="53" t="str">
        <f>IF(BD!A274&lt;&gt;"",BD!A274,".")</f>
        <v>.</v>
      </c>
      <c r="B274" s="46" t="str">
        <f>IF(BD!B274&lt;&gt;"",BD!B274,".")</f>
        <v>.</v>
      </c>
      <c r="C274" s="50" t="str">
        <f>IF(BD!C274&lt;&gt;"",BD!C274,".")</f>
        <v>.</v>
      </c>
      <c r="D274" s="47" t="str">
        <f>IF(BD!D274&lt;&gt;"",BD!D274,".")</f>
        <v>.</v>
      </c>
      <c r="E274" s="51" t="str">
        <f>IFERROR(VLOOKUP(BD!E274,'Tabla Códigos'!$B$6:$C$13,2,FALSE),".")</f>
        <v>.</v>
      </c>
      <c r="F274" s="51" t="str">
        <f>IFERROR(VLOOKUP(BD!F274,'Tabla Códigos'!$G$6:$H$29,2,FALSE),".")</f>
        <v>.</v>
      </c>
      <c r="G274" s="46" t="str">
        <f>IF(BD!G274&lt;&gt;"",BD!G274,".")</f>
        <v>.</v>
      </c>
      <c r="H274" s="51" t="str">
        <f>IFERROR(VLOOKUP(BD!H274,'Tabla Códigos'!$B$18:$D$59,2,FALSE),".")</f>
        <v>.</v>
      </c>
      <c r="I274" s="47" t="str">
        <f>UPPER(IF(BD!I274&lt;&gt;"",BD!I274,"."))</f>
        <v>.</v>
      </c>
      <c r="J274" s="47" t="str">
        <f>IF(BD!J274&lt;&gt;"",BD!J274,".")</f>
        <v>.</v>
      </c>
      <c r="K274" s="47" t="str">
        <f>IF(BD!K274&lt;&gt;"",BD!K274,".")</f>
        <v>.</v>
      </c>
      <c r="L274" s="47" t="str">
        <f>IF(BD!L274&lt;&gt;"",BD!L274,".")</f>
        <v>.</v>
      </c>
      <c r="M274" s="47" t="str">
        <f>IF(BD!M274&lt;&gt;"",BD!M274,".")</f>
        <v>.</v>
      </c>
      <c r="N274" s="47" t="str">
        <f>IF(BD!N274&lt;&gt;"",BD!N274,".")</f>
        <v>.</v>
      </c>
      <c r="O274" s="47" t="str">
        <f>IF(BD!O274&lt;&gt;"",BD!O274,".")</f>
        <v>.</v>
      </c>
      <c r="P274" s="47" t="str">
        <f>IF(BD!P274&lt;&gt;"",BD!P274,".")</f>
        <v>.</v>
      </c>
      <c r="Q274" s="49" t="str">
        <f>UPPER(IF(BD!Q274&lt;&gt;"",BD!Q274,"."))</f>
        <v>.</v>
      </c>
      <c r="R274" s="50" t="str">
        <f>IF(BD!R274&lt;&gt;"",BD!R274,".")</f>
        <v>.</v>
      </c>
      <c r="S274" s="50" t="str">
        <f>IF(BD!S274&lt;&gt;"",BD!S274,".")</f>
        <v>.</v>
      </c>
      <c r="T274" s="50" t="str">
        <f>IF(BD!T274&lt;&gt;"",BD!T274,".")</f>
        <v>.</v>
      </c>
      <c r="U274" s="51" t="str">
        <f>IF(BD!U274&lt;&gt;"",BD!U274,".")</f>
        <v>.</v>
      </c>
      <c r="V274" s="50" t="str">
        <f>IF(BD!V274&lt;&gt;"",BD!V274,".")</f>
        <v>.</v>
      </c>
      <c r="W274" s="50" t="str">
        <f>IF(BD!W274&lt;&gt;"",BD!W274,".")</f>
        <v>.</v>
      </c>
      <c r="X274" s="51" t="str">
        <f>IF(BD!X274&lt;&gt;"",BD!X274,".")</f>
        <v>.</v>
      </c>
      <c r="Y274" s="51" t="str">
        <f>IF(BD!Y274&lt;&gt;"",BD!Y274,".")</f>
        <v>.</v>
      </c>
      <c r="Z274" s="51" t="str">
        <f>IF(BD!Z274&lt;&gt;"",BD!Z274,".")</f>
        <v>.</v>
      </c>
      <c r="AA274" s="51" t="str">
        <f>IF(BD!AA274&lt;&gt;"",BD!AA274,".")</f>
        <v>.</v>
      </c>
      <c r="AB274" s="51" t="str">
        <f>PROPER(IF(BD!AB274&lt;&gt;"",BD!AB274,"."))</f>
        <v>.</v>
      </c>
      <c r="AC274" s="51" t="str">
        <f>PROPER(IF(BD!AC274&lt;&gt;"",BD!AC274,"."))</f>
        <v>.</v>
      </c>
      <c r="AD274" s="51" t="str">
        <f>PROPER(IF(BD!AD274&lt;&gt;"",BD!AD274,"."))</f>
        <v>.</v>
      </c>
      <c r="AE274" s="51" t="str">
        <f>PROPER(IF(BD!AE274&lt;&gt;"",BD!AE274,"."))</f>
        <v>.</v>
      </c>
      <c r="AF274" s="51" t="str">
        <f>PROPER(IF(BD!AF274&lt;&gt;"",BD!AF274,"."))</f>
        <v>.</v>
      </c>
      <c r="AG274" s="51" t="str">
        <f>PROPER(IF(BD!AG274&lt;&gt;"",BD!AG274,"."))</f>
        <v>.</v>
      </c>
      <c r="AH274" s="51" t="str">
        <f>PROPER(IF(BD!AH274&lt;&gt;"",BD!AH274,"."))</f>
        <v>.</v>
      </c>
      <c r="AI274" s="51" t="str">
        <f>PROPER(IF(BD!AI274&lt;&gt;"",BD!AI274,"."))</f>
        <v>.</v>
      </c>
      <c r="AJ274" s="50" t="str">
        <f>IF(BD!AJ274&lt;&gt;"",BD!AJ274,".")</f>
        <v>.</v>
      </c>
      <c r="AK274" s="50" t="str">
        <f>IF(BD!AK274&lt;&gt;"",BD!AK274,".")</f>
        <v>.</v>
      </c>
      <c r="AL274" s="52" t="str">
        <f>IF(BD!AL274&lt;&gt;"",BD!AL274,".")</f>
        <v>.</v>
      </c>
      <c r="AM274" s="52" t="str">
        <f>IF(BD!AM274&lt;&gt;"",BD!AM274,".")</f>
        <v>.</v>
      </c>
      <c r="AN274" s="52" t="str">
        <f>IF(BD!AN274&lt;&gt;"",BD!AN274,".")</f>
        <v>.</v>
      </c>
    </row>
    <row r="275" spans="1:40" x14ac:dyDescent="0.2">
      <c r="A275" s="53" t="str">
        <f>IF(BD!A275&lt;&gt;"",BD!A275,".")</f>
        <v>.</v>
      </c>
      <c r="B275" s="46" t="str">
        <f>IF(BD!B275&lt;&gt;"",BD!B275,".")</f>
        <v>.</v>
      </c>
      <c r="C275" s="50" t="str">
        <f>IF(BD!C275&lt;&gt;"",BD!C275,".")</f>
        <v>.</v>
      </c>
      <c r="D275" s="47" t="str">
        <f>IF(BD!D275&lt;&gt;"",BD!D275,".")</f>
        <v>.</v>
      </c>
      <c r="E275" s="51" t="str">
        <f>IFERROR(VLOOKUP(BD!E275,'Tabla Códigos'!$B$6:$C$13,2,FALSE),".")</f>
        <v>.</v>
      </c>
      <c r="F275" s="51" t="str">
        <f>IFERROR(VLOOKUP(BD!F275,'Tabla Códigos'!$G$6:$H$29,2,FALSE),".")</f>
        <v>.</v>
      </c>
      <c r="G275" s="46" t="str">
        <f>IF(BD!G275&lt;&gt;"",BD!G275,".")</f>
        <v>.</v>
      </c>
      <c r="H275" s="51" t="str">
        <f>IFERROR(VLOOKUP(BD!H275,'Tabla Códigos'!$B$18:$D$59,2,FALSE),".")</f>
        <v>.</v>
      </c>
      <c r="I275" s="47" t="str">
        <f>UPPER(IF(BD!I275&lt;&gt;"",BD!I275,"."))</f>
        <v>.</v>
      </c>
      <c r="J275" s="47" t="str">
        <f>IF(BD!J275&lt;&gt;"",BD!J275,".")</f>
        <v>.</v>
      </c>
      <c r="K275" s="47" t="str">
        <f>IF(BD!K275&lt;&gt;"",BD!K275,".")</f>
        <v>.</v>
      </c>
      <c r="L275" s="47" t="str">
        <f>IF(BD!L275&lt;&gt;"",BD!L275,".")</f>
        <v>.</v>
      </c>
      <c r="M275" s="47" t="str">
        <f>IF(BD!M275&lt;&gt;"",BD!M275,".")</f>
        <v>.</v>
      </c>
      <c r="N275" s="47" t="str">
        <f>IF(BD!N275&lt;&gt;"",BD!N275,".")</f>
        <v>.</v>
      </c>
      <c r="O275" s="47" t="str">
        <f>IF(BD!O275&lt;&gt;"",BD!O275,".")</f>
        <v>.</v>
      </c>
      <c r="P275" s="47" t="str">
        <f>IF(BD!P275&lt;&gt;"",BD!P275,".")</f>
        <v>.</v>
      </c>
      <c r="Q275" s="49" t="str">
        <f>UPPER(IF(BD!Q275&lt;&gt;"",BD!Q275,"."))</f>
        <v>.</v>
      </c>
      <c r="R275" s="50" t="str">
        <f>IF(BD!R275&lt;&gt;"",BD!R275,".")</f>
        <v>.</v>
      </c>
      <c r="S275" s="50" t="str">
        <f>IF(BD!S275&lt;&gt;"",BD!S275,".")</f>
        <v>.</v>
      </c>
      <c r="T275" s="50" t="str">
        <f>IF(BD!T275&lt;&gt;"",BD!T275,".")</f>
        <v>.</v>
      </c>
      <c r="U275" s="51" t="str">
        <f>IF(BD!U275&lt;&gt;"",BD!U275,".")</f>
        <v>.</v>
      </c>
      <c r="V275" s="50" t="str">
        <f>IF(BD!V275&lt;&gt;"",BD!V275,".")</f>
        <v>.</v>
      </c>
      <c r="W275" s="50" t="str">
        <f>IF(BD!W275&lt;&gt;"",BD!W275,".")</f>
        <v>.</v>
      </c>
      <c r="X275" s="51" t="str">
        <f>IF(BD!X275&lt;&gt;"",BD!X275,".")</f>
        <v>.</v>
      </c>
      <c r="Y275" s="51" t="str">
        <f>IF(BD!Y275&lt;&gt;"",BD!Y275,".")</f>
        <v>.</v>
      </c>
      <c r="Z275" s="51" t="str">
        <f>IF(BD!Z275&lt;&gt;"",BD!Z275,".")</f>
        <v>.</v>
      </c>
      <c r="AA275" s="51" t="str">
        <f>IF(BD!AA275&lt;&gt;"",BD!AA275,".")</f>
        <v>.</v>
      </c>
      <c r="AB275" s="51" t="str">
        <f>PROPER(IF(BD!AB275&lt;&gt;"",BD!AB275,"."))</f>
        <v>.</v>
      </c>
      <c r="AC275" s="51" t="str">
        <f>PROPER(IF(BD!AC275&lt;&gt;"",BD!AC275,"."))</f>
        <v>.</v>
      </c>
      <c r="AD275" s="51" t="str">
        <f>PROPER(IF(BD!AD275&lt;&gt;"",BD!AD275,"."))</f>
        <v>.</v>
      </c>
      <c r="AE275" s="51" t="str">
        <f>PROPER(IF(BD!AE275&lt;&gt;"",BD!AE275,"."))</f>
        <v>.</v>
      </c>
      <c r="AF275" s="51" t="str">
        <f>PROPER(IF(BD!AF275&lt;&gt;"",BD!AF275,"."))</f>
        <v>.</v>
      </c>
      <c r="AG275" s="51" t="str">
        <f>PROPER(IF(BD!AG275&lt;&gt;"",BD!AG275,"."))</f>
        <v>.</v>
      </c>
      <c r="AH275" s="51" t="str">
        <f>PROPER(IF(BD!AH275&lt;&gt;"",BD!AH275,"."))</f>
        <v>.</v>
      </c>
      <c r="AI275" s="51" t="str">
        <f>PROPER(IF(BD!AI275&lt;&gt;"",BD!AI275,"."))</f>
        <v>.</v>
      </c>
      <c r="AJ275" s="50" t="str">
        <f>IF(BD!AJ275&lt;&gt;"",BD!AJ275,".")</f>
        <v>.</v>
      </c>
      <c r="AK275" s="50" t="str">
        <f>IF(BD!AK275&lt;&gt;"",BD!AK275,".")</f>
        <v>.</v>
      </c>
      <c r="AL275" s="52" t="str">
        <f>IF(BD!AL275&lt;&gt;"",BD!AL275,".")</f>
        <v>.</v>
      </c>
      <c r="AM275" s="52" t="str">
        <f>IF(BD!AM275&lt;&gt;"",BD!AM275,".")</f>
        <v>.</v>
      </c>
      <c r="AN275" s="52" t="str">
        <f>IF(BD!AN275&lt;&gt;"",BD!AN275,".")</f>
        <v>.</v>
      </c>
    </row>
    <row r="276" spans="1:40" x14ac:dyDescent="0.2">
      <c r="A276" s="53" t="str">
        <f>IF(BD!A276&lt;&gt;"",BD!A276,".")</f>
        <v>.</v>
      </c>
      <c r="B276" s="46" t="str">
        <f>IF(BD!B276&lt;&gt;"",BD!B276,".")</f>
        <v>.</v>
      </c>
      <c r="C276" s="50" t="str">
        <f>IF(BD!C276&lt;&gt;"",BD!C276,".")</f>
        <v>.</v>
      </c>
      <c r="D276" s="47" t="str">
        <f>IF(BD!D276&lt;&gt;"",BD!D276,".")</f>
        <v>.</v>
      </c>
      <c r="E276" s="51" t="str">
        <f>IFERROR(VLOOKUP(BD!E276,'Tabla Códigos'!$B$6:$C$13,2,FALSE),".")</f>
        <v>.</v>
      </c>
      <c r="F276" s="51" t="str">
        <f>IFERROR(VLOOKUP(BD!F276,'Tabla Códigos'!$G$6:$H$29,2,FALSE),".")</f>
        <v>.</v>
      </c>
      <c r="G276" s="46" t="str">
        <f>IF(BD!G276&lt;&gt;"",BD!G276,".")</f>
        <v>.</v>
      </c>
      <c r="H276" s="51" t="str">
        <f>IFERROR(VLOOKUP(BD!H276,'Tabla Códigos'!$B$18:$D$59,2,FALSE),".")</f>
        <v>.</v>
      </c>
      <c r="I276" s="47" t="str">
        <f>UPPER(IF(BD!I276&lt;&gt;"",BD!I276,"."))</f>
        <v>.</v>
      </c>
      <c r="J276" s="47" t="str">
        <f>IF(BD!J276&lt;&gt;"",BD!J276,".")</f>
        <v>.</v>
      </c>
      <c r="K276" s="47" t="str">
        <f>IF(BD!K276&lt;&gt;"",BD!K276,".")</f>
        <v>.</v>
      </c>
      <c r="L276" s="47" t="str">
        <f>IF(BD!L276&lt;&gt;"",BD!L276,".")</f>
        <v>.</v>
      </c>
      <c r="M276" s="47" t="str">
        <f>IF(BD!M276&lt;&gt;"",BD!M276,".")</f>
        <v>.</v>
      </c>
      <c r="N276" s="47" t="str">
        <f>IF(BD!N276&lt;&gt;"",BD!N276,".")</f>
        <v>.</v>
      </c>
      <c r="O276" s="47" t="str">
        <f>IF(BD!O276&lt;&gt;"",BD!O276,".")</f>
        <v>.</v>
      </c>
      <c r="P276" s="47" t="str">
        <f>IF(BD!P276&lt;&gt;"",BD!P276,".")</f>
        <v>.</v>
      </c>
      <c r="Q276" s="49" t="str">
        <f>UPPER(IF(BD!Q276&lt;&gt;"",BD!Q276,"."))</f>
        <v>.</v>
      </c>
      <c r="R276" s="50" t="str">
        <f>IF(BD!R276&lt;&gt;"",BD!R276,".")</f>
        <v>.</v>
      </c>
      <c r="S276" s="50" t="str">
        <f>IF(BD!S276&lt;&gt;"",BD!S276,".")</f>
        <v>.</v>
      </c>
      <c r="T276" s="50" t="str">
        <f>IF(BD!T276&lt;&gt;"",BD!T276,".")</f>
        <v>.</v>
      </c>
      <c r="U276" s="51" t="str">
        <f>IF(BD!U276&lt;&gt;"",BD!U276,".")</f>
        <v>.</v>
      </c>
      <c r="V276" s="50" t="str">
        <f>IF(BD!V276&lt;&gt;"",BD!V276,".")</f>
        <v>.</v>
      </c>
      <c r="W276" s="50" t="str">
        <f>IF(BD!W276&lt;&gt;"",BD!W276,".")</f>
        <v>.</v>
      </c>
      <c r="X276" s="51" t="str">
        <f>IF(BD!X276&lt;&gt;"",BD!X276,".")</f>
        <v>.</v>
      </c>
      <c r="Y276" s="51" t="str">
        <f>IF(BD!Y276&lt;&gt;"",BD!Y276,".")</f>
        <v>.</v>
      </c>
      <c r="Z276" s="51" t="str">
        <f>IF(BD!Z276&lt;&gt;"",BD!Z276,".")</f>
        <v>.</v>
      </c>
      <c r="AA276" s="51" t="str">
        <f>IF(BD!AA276&lt;&gt;"",BD!AA276,".")</f>
        <v>.</v>
      </c>
      <c r="AB276" s="51" t="str">
        <f>PROPER(IF(BD!AB276&lt;&gt;"",BD!AB276,"."))</f>
        <v>.</v>
      </c>
      <c r="AC276" s="51" t="str">
        <f>PROPER(IF(BD!AC276&lt;&gt;"",BD!AC276,"."))</f>
        <v>.</v>
      </c>
      <c r="AD276" s="51" t="str">
        <f>PROPER(IF(BD!AD276&lt;&gt;"",BD!AD276,"."))</f>
        <v>.</v>
      </c>
      <c r="AE276" s="51" t="str">
        <f>PROPER(IF(BD!AE276&lt;&gt;"",BD!AE276,"."))</f>
        <v>.</v>
      </c>
      <c r="AF276" s="51" t="str">
        <f>PROPER(IF(BD!AF276&lt;&gt;"",BD!AF276,"."))</f>
        <v>.</v>
      </c>
      <c r="AG276" s="51" t="str">
        <f>PROPER(IF(BD!AG276&lt;&gt;"",BD!AG276,"."))</f>
        <v>.</v>
      </c>
      <c r="AH276" s="51" t="str">
        <f>PROPER(IF(BD!AH276&lt;&gt;"",BD!AH276,"."))</f>
        <v>.</v>
      </c>
      <c r="AI276" s="51" t="str">
        <f>PROPER(IF(BD!AI276&lt;&gt;"",BD!AI276,"."))</f>
        <v>.</v>
      </c>
      <c r="AJ276" s="50" t="str">
        <f>IF(BD!AJ276&lt;&gt;"",BD!AJ276,".")</f>
        <v>.</v>
      </c>
      <c r="AK276" s="50" t="str">
        <f>IF(BD!AK276&lt;&gt;"",BD!AK276,".")</f>
        <v>.</v>
      </c>
      <c r="AL276" s="52" t="str">
        <f>IF(BD!AL276&lt;&gt;"",BD!AL276,".")</f>
        <v>.</v>
      </c>
      <c r="AM276" s="52" t="str">
        <f>IF(BD!AM276&lt;&gt;"",BD!AM276,".")</f>
        <v>.</v>
      </c>
      <c r="AN276" s="52" t="str">
        <f>IF(BD!AN276&lt;&gt;"",BD!AN276,".")</f>
        <v>.</v>
      </c>
    </row>
    <row r="277" spans="1:40" x14ac:dyDescent="0.2">
      <c r="A277" s="53" t="str">
        <f>IF(BD!A277&lt;&gt;"",BD!A277,".")</f>
        <v>.</v>
      </c>
      <c r="B277" s="46" t="str">
        <f>IF(BD!B277&lt;&gt;"",BD!B277,".")</f>
        <v>.</v>
      </c>
      <c r="C277" s="50" t="str">
        <f>IF(BD!C277&lt;&gt;"",BD!C277,".")</f>
        <v>.</v>
      </c>
      <c r="D277" s="47" t="str">
        <f>IF(BD!D277&lt;&gt;"",BD!D277,".")</f>
        <v>.</v>
      </c>
      <c r="E277" s="51" t="str">
        <f>IFERROR(VLOOKUP(BD!E277,'Tabla Códigos'!$B$6:$C$13,2,FALSE),".")</f>
        <v>.</v>
      </c>
      <c r="F277" s="51" t="str">
        <f>IFERROR(VLOOKUP(BD!F277,'Tabla Códigos'!$G$6:$H$29,2,FALSE),".")</f>
        <v>.</v>
      </c>
      <c r="G277" s="46" t="str">
        <f>IF(BD!G277&lt;&gt;"",BD!G277,".")</f>
        <v>.</v>
      </c>
      <c r="H277" s="51" t="str">
        <f>IFERROR(VLOOKUP(BD!H277,'Tabla Códigos'!$B$18:$D$59,2,FALSE),".")</f>
        <v>.</v>
      </c>
      <c r="I277" s="47" t="str">
        <f>UPPER(IF(BD!I277&lt;&gt;"",BD!I277,"."))</f>
        <v>.</v>
      </c>
      <c r="J277" s="47" t="str">
        <f>IF(BD!J277&lt;&gt;"",BD!J277,".")</f>
        <v>.</v>
      </c>
      <c r="K277" s="47" t="str">
        <f>IF(BD!K277&lt;&gt;"",BD!K277,".")</f>
        <v>.</v>
      </c>
      <c r="L277" s="47" t="str">
        <f>IF(BD!L277&lt;&gt;"",BD!L277,".")</f>
        <v>.</v>
      </c>
      <c r="M277" s="47" t="str">
        <f>IF(BD!M277&lt;&gt;"",BD!M277,".")</f>
        <v>.</v>
      </c>
      <c r="N277" s="47" t="str">
        <f>IF(BD!N277&lt;&gt;"",BD!N277,".")</f>
        <v>.</v>
      </c>
      <c r="O277" s="47" t="str">
        <f>IF(BD!O277&lt;&gt;"",BD!O277,".")</f>
        <v>.</v>
      </c>
      <c r="P277" s="47" t="str">
        <f>IF(BD!P277&lt;&gt;"",BD!P277,".")</f>
        <v>.</v>
      </c>
      <c r="Q277" s="49" t="str">
        <f>UPPER(IF(BD!Q277&lt;&gt;"",BD!Q277,"."))</f>
        <v>.</v>
      </c>
      <c r="R277" s="50" t="str">
        <f>IF(BD!R277&lt;&gt;"",BD!R277,".")</f>
        <v>.</v>
      </c>
      <c r="S277" s="50" t="str">
        <f>IF(BD!S277&lt;&gt;"",BD!S277,".")</f>
        <v>.</v>
      </c>
      <c r="T277" s="50" t="str">
        <f>IF(BD!T277&lt;&gt;"",BD!T277,".")</f>
        <v>.</v>
      </c>
      <c r="U277" s="51" t="str">
        <f>IF(BD!U277&lt;&gt;"",BD!U277,".")</f>
        <v>.</v>
      </c>
      <c r="V277" s="50" t="str">
        <f>IF(BD!V277&lt;&gt;"",BD!V277,".")</f>
        <v>.</v>
      </c>
      <c r="W277" s="50" t="str">
        <f>IF(BD!W277&lt;&gt;"",BD!W277,".")</f>
        <v>.</v>
      </c>
      <c r="X277" s="51" t="str">
        <f>IF(BD!X277&lt;&gt;"",BD!X277,".")</f>
        <v>.</v>
      </c>
      <c r="Y277" s="51" t="str">
        <f>IF(BD!Y277&lt;&gt;"",BD!Y277,".")</f>
        <v>.</v>
      </c>
      <c r="Z277" s="51" t="str">
        <f>IF(BD!Z277&lt;&gt;"",BD!Z277,".")</f>
        <v>.</v>
      </c>
      <c r="AA277" s="51" t="str">
        <f>IF(BD!AA277&lt;&gt;"",BD!AA277,".")</f>
        <v>.</v>
      </c>
      <c r="AB277" s="51" t="str">
        <f>PROPER(IF(BD!AB277&lt;&gt;"",BD!AB277,"."))</f>
        <v>.</v>
      </c>
      <c r="AC277" s="51" t="str">
        <f>PROPER(IF(BD!AC277&lt;&gt;"",BD!AC277,"."))</f>
        <v>.</v>
      </c>
      <c r="AD277" s="51" t="str">
        <f>PROPER(IF(BD!AD277&lt;&gt;"",BD!AD277,"."))</f>
        <v>.</v>
      </c>
      <c r="AE277" s="51" t="str">
        <f>PROPER(IF(BD!AE277&lt;&gt;"",BD!AE277,"."))</f>
        <v>.</v>
      </c>
      <c r="AF277" s="51" t="str">
        <f>PROPER(IF(BD!AF277&lt;&gt;"",BD!AF277,"."))</f>
        <v>.</v>
      </c>
      <c r="AG277" s="51" t="str">
        <f>PROPER(IF(BD!AG277&lt;&gt;"",BD!AG277,"."))</f>
        <v>.</v>
      </c>
      <c r="AH277" s="51" t="str">
        <f>PROPER(IF(BD!AH277&lt;&gt;"",BD!AH277,"."))</f>
        <v>.</v>
      </c>
      <c r="AI277" s="51" t="str">
        <f>PROPER(IF(BD!AI277&lt;&gt;"",BD!AI277,"."))</f>
        <v>.</v>
      </c>
      <c r="AJ277" s="50" t="str">
        <f>IF(BD!AJ277&lt;&gt;"",BD!AJ277,".")</f>
        <v>.</v>
      </c>
      <c r="AK277" s="50" t="str">
        <f>IF(BD!AK277&lt;&gt;"",BD!AK277,".")</f>
        <v>.</v>
      </c>
      <c r="AL277" s="52" t="str">
        <f>IF(BD!AL277&lt;&gt;"",BD!AL277,".")</f>
        <v>.</v>
      </c>
      <c r="AM277" s="52" t="str">
        <f>IF(BD!AM277&lt;&gt;"",BD!AM277,".")</f>
        <v>.</v>
      </c>
      <c r="AN277" s="52" t="str">
        <f>IF(BD!AN277&lt;&gt;"",BD!AN277,".")</f>
        <v>.</v>
      </c>
    </row>
    <row r="278" spans="1:40" x14ac:dyDescent="0.2">
      <c r="A278" s="53" t="str">
        <f>IF(BD!A278&lt;&gt;"",BD!A278,".")</f>
        <v>.</v>
      </c>
      <c r="B278" s="46" t="str">
        <f>IF(BD!B278&lt;&gt;"",BD!B278,".")</f>
        <v>.</v>
      </c>
      <c r="C278" s="50" t="str">
        <f>IF(BD!C278&lt;&gt;"",BD!C278,".")</f>
        <v>.</v>
      </c>
      <c r="D278" s="47" t="str">
        <f>IF(BD!D278&lt;&gt;"",BD!D278,".")</f>
        <v>.</v>
      </c>
      <c r="E278" s="51" t="str">
        <f>IFERROR(VLOOKUP(BD!E278,'Tabla Códigos'!$B$6:$C$13,2,FALSE),".")</f>
        <v>.</v>
      </c>
      <c r="F278" s="51" t="str">
        <f>IFERROR(VLOOKUP(BD!F278,'Tabla Códigos'!$G$6:$H$29,2,FALSE),".")</f>
        <v>.</v>
      </c>
      <c r="G278" s="46" t="str">
        <f>IF(BD!G278&lt;&gt;"",BD!G278,".")</f>
        <v>.</v>
      </c>
      <c r="H278" s="51" t="str">
        <f>IFERROR(VLOOKUP(BD!H278,'Tabla Códigos'!$B$18:$D$59,2,FALSE),".")</f>
        <v>.</v>
      </c>
      <c r="I278" s="47" t="str">
        <f>UPPER(IF(BD!I278&lt;&gt;"",BD!I278,"."))</f>
        <v>.</v>
      </c>
      <c r="J278" s="47" t="str">
        <f>IF(BD!J278&lt;&gt;"",BD!J278,".")</f>
        <v>.</v>
      </c>
      <c r="K278" s="47" t="str">
        <f>IF(BD!K278&lt;&gt;"",BD!K278,".")</f>
        <v>.</v>
      </c>
      <c r="L278" s="47" t="str">
        <f>IF(BD!L278&lt;&gt;"",BD!L278,".")</f>
        <v>.</v>
      </c>
      <c r="M278" s="47" t="str">
        <f>IF(BD!M278&lt;&gt;"",BD!M278,".")</f>
        <v>.</v>
      </c>
      <c r="N278" s="47" t="str">
        <f>IF(BD!N278&lt;&gt;"",BD!N278,".")</f>
        <v>.</v>
      </c>
      <c r="O278" s="47" t="str">
        <f>IF(BD!O278&lt;&gt;"",BD!O278,".")</f>
        <v>.</v>
      </c>
      <c r="P278" s="47" t="str">
        <f>IF(BD!P278&lt;&gt;"",BD!P278,".")</f>
        <v>.</v>
      </c>
      <c r="Q278" s="49" t="str">
        <f>UPPER(IF(BD!Q278&lt;&gt;"",BD!Q278,"."))</f>
        <v>.</v>
      </c>
      <c r="R278" s="50" t="str">
        <f>IF(BD!R278&lt;&gt;"",BD!R278,".")</f>
        <v>.</v>
      </c>
      <c r="S278" s="50" t="str">
        <f>IF(BD!S278&lt;&gt;"",BD!S278,".")</f>
        <v>.</v>
      </c>
      <c r="T278" s="50" t="str">
        <f>IF(BD!T278&lt;&gt;"",BD!T278,".")</f>
        <v>.</v>
      </c>
      <c r="U278" s="51" t="str">
        <f>IF(BD!U278&lt;&gt;"",BD!U278,".")</f>
        <v>.</v>
      </c>
      <c r="V278" s="50" t="str">
        <f>IF(BD!V278&lt;&gt;"",BD!V278,".")</f>
        <v>.</v>
      </c>
      <c r="W278" s="50" t="str">
        <f>IF(BD!W278&lt;&gt;"",BD!W278,".")</f>
        <v>.</v>
      </c>
      <c r="X278" s="51" t="str">
        <f>IF(BD!X278&lt;&gt;"",BD!X278,".")</f>
        <v>.</v>
      </c>
      <c r="Y278" s="51" t="str">
        <f>IF(BD!Y278&lt;&gt;"",BD!Y278,".")</f>
        <v>.</v>
      </c>
      <c r="Z278" s="51" t="str">
        <f>IF(BD!Z278&lt;&gt;"",BD!Z278,".")</f>
        <v>.</v>
      </c>
      <c r="AA278" s="51" t="str">
        <f>IF(BD!AA278&lt;&gt;"",BD!AA278,".")</f>
        <v>.</v>
      </c>
      <c r="AB278" s="51" t="str">
        <f>PROPER(IF(BD!AB278&lt;&gt;"",BD!AB278,"."))</f>
        <v>.</v>
      </c>
      <c r="AC278" s="51" t="str">
        <f>PROPER(IF(BD!AC278&lt;&gt;"",BD!AC278,"."))</f>
        <v>.</v>
      </c>
      <c r="AD278" s="51" t="str">
        <f>PROPER(IF(BD!AD278&lt;&gt;"",BD!AD278,"."))</f>
        <v>.</v>
      </c>
      <c r="AE278" s="51" t="str">
        <f>PROPER(IF(BD!AE278&lt;&gt;"",BD!AE278,"."))</f>
        <v>.</v>
      </c>
      <c r="AF278" s="51" t="str">
        <f>PROPER(IF(BD!AF278&lt;&gt;"",BD!AF278,"."))</f>
        <v>.</v>
      </c>
      <c r="AG278" s="51" t="str">
        <f>PROPER(IF(BD!AG278&lt;&gt;"",BD!AG278,"."))</f>
        <v>.</v>
      </c>
      <c r="AH278" s="51" t="str">
        <f>PROPER(IF(BD!AH278&lt;&gt;"",BD!AH278,"."))</f>
        <v>.</v>
      </c>
      <c r="AI278" s="51" t="str">
        <f>PROPER(IF(BD!AI278&lt;&gt;"",BD!AI278,"."))</f>
        <v>.</v>
      </c>
      <c r="AJ278" s="50" t="str">
        <f>IF(BD!AJ278&lt;&gt;"",BD!AJ278,".")</f>
        <v>.</v>
      </c>
      <c r="AK278" s="50" t="str">
        <f>IF(BD!AK278&lt;&gt;"",BD!AK278,".")</f>
        <v>.</v>
      </c>
      <c r="AL278" s="52" t="str">
        <f>IF(BD!AL278&lt;&gt;"",BD!AL278,".")</f>
        <v>.</v>
      </c>
      <c r="AM278" s="52" t="str">
        <f>IF(BD!AM278&lt;&gt;"",BD!AM278,".")</f>
        <v>.</v>
      </c>
      <c r="AN278" s="52" t="str">
        <f>IF(BD!AN278&lt;&gt;"",BD!AN278,".")</f>
        <v>.</v>
      </c>
    </row>
    <row r="279" spans="1:40" x14ac:dyDescent="0.2">
      <c r="A279" s="53" t="str">
        <f>IF(BD!A279&lt;&gt;"",BD!A279,".")</f>
        <v>.</v>
      </c>
      <c r="B279" s="46" t="str">
        <f>IF(BD!B279&lt;&gt;"",BD!B279,".")</f>
        <v>.</v>
      </c>
      <c r="C279" s="50" t="str">
        <f>IF(BD!C279&lt;&gt;"",BD!C279,".")</f>
        <v>.</v>
      </c>
      <c r="D279" s="47" t="str">
        <f>IF(BD!D279&lt;&gt;"",BD!D279,".")</f>
        <v>.</v>
      </c>
      <c r="E279" s="51" t="str">
        <f>IFERROR(VLOOKUP(BD!E279,'Tabla Códigos'!$B$6:$C$13,2,FALSE),".")</f>
        <v>.</v>
      </c>
      <c r="F279" s="51" t="str">
        <f>IFERROR(VLOOKUP(BD!F279,'Tabla Códigos'!$G$6:$H$29,2,FALSE),".")</f>
        <v>.</v>
      </c>
      <c r="G279" s="46" t="str">
        <f>IF(BD!G279&lt;&gt;"",BD!G279,".")</f>
        <v>.</v>
      </c>
      <c r="H279" s="51" t="str">
        <f>IFERROR(VLOOKUP(BD!H279,'Tabla Códigos'!$B$18:$D$59,2,FALSE),".")</f>
        <v>.</v>
      </c>
      <c r="I279" s="47" t="str">
        <f>UPPER(IF(BD!I279&lt;&gt;"",BD!I279,"."))</f>
        <v>.</v>
      </c>
      <c r="J279" s="47" t="str">
        <f>IF(BD!J279&lt;&gt;"",BD!J279,".")</f>
        <v>.</v>
      </c>
      <c r="K279" s="47" t="str">
        <f>IF(BD!K279&lt;&gt;"",BD!K279,".")</f>
        <v>.</v>
      </c>
      <c r="L279" s="47" t="str">
        <f>IF(BD!L279&lt;&gt;"",BD!L279,".")</f>
        <v>.</v>
      </c>
      <c r="M279" s="47" t="str">
        <f>IF(BD!M279&lt;&gt;"",BD!M279,".")</f>
        <v>.</v>
      </c>
      <c r="N279" s="47" t="str">
        <f>IF(BD!N279&lt;&gt;"",BD!N279,".")</f>
        <v>.</v>
      </c>
      <c r="O279" s="47" t="str">
        <f>IF(BD!O279&lt;&gt;"",BD!O279,".")</f>
        <v>.</v>
      </c>
      <c r="P279" s="47" t="str">
        <f>IF(BD!P279&lt;&gt;"",BD!P279,".")</f>
        <v>.</v>
      </c>
      <c r="Q279" s="49" t="str">
        <f>UPPER(IF(BD!Q279&lt;&gt;"",BD!Q279,"."))</f>
        <v>.</v>
      </c>
      <c r="R279" s="50" t="str">
        <f>IF(BD!R279&lt;&gt;"",BD!R279,".")</f>
        <v>.</v>
      </c>
      <c r="S279" s="50" t="str">
        <f>IF(BD!S279&lt;&gt;"",BD!S279,".")</f>
        <v>.</v>
      </c>
      <c r="T279" s="50" t="str">
        <f>IF(BD!T279&lt;&gt;"",BD!T279,".")</f>
        <v>.</v>
      </c>
      <c r="U279" s="51" t="str">
        <f>IF(BD!U279&lt;&gt;"",BD!U279,".")</f>
        <v>.</v>
      </c>
      <c r="V279" s="50" t="str">
        <f>IF(BD!V279&lt;&gt;"",BD!V279,".")</f>
        <v>.</v>
      </c>
      <c r="W279" s="50" t="str">
        <f>IF(BD!W279&lt;&gt;"",BD!W279,".")</f>
        <v>.</v>
      </c>
      <c r="X279" s="51" t="str">
        <f>IF(BD!X279&lt;&gt;"",BD!X279,".")</f>
        <v>.</v>
      </c>
      <c r="Y279" s="51" t="str">
        <f>IF(BD!Y279&lt;&gt;"",BD!Y279,".")</f>
        <v>.</v>
      </c>
      <c r="Z279" s="51" t="str">
        <f>IF(BD!Z279&lt;&gt;"",BD!Z279,".")</f>
        <v>.</v>
      </c>
      <c r="AA279" s="51" t="str">
        <f>IF(BD!AA279&lt;&gt;"",BD!AA279,".")</f>
        <v>.</v>
      </c>
      <c r="AB279" s="51" t="str">
        <f>PROPER(IF(BD!AB279&lt;&gt;"",BD!AB279,"."))</f>
        <v>.</v>
      </c>
      <c r="AC279" s="51" t="str">
        <f>PROPER(IF(BD!AC279&lt;&gt;"",BD!AC279,"."))</f>
        <v>.</v>
      </c>
      <c r="AD279" s="51" t="str">
        <f>PROPER(IF(BD!AD279&lt;&gt;"",BD!AD279,"."))</f>
        <v>.</v>
      </c>
      <c r="AE279" s="51" t="str">
        <f>PROPER(IF(BD!AE279&lt;&gt;"",BD!AE279,"."))</f>
        <v>.</v>
      </c>
      <c r="AF279" s="51" t="str">
        <f>PROPER(IF(BD!AF279&lt;&gt;"",BD!AF279,"."))</f>
        <v>.</v>
      </c>
      <c r="AG279" s="51" t="str">
        <f>PROPER(IF(BD!AG279&lt;&gt;"",BD!AG279,"."))</f>
        <v>.</v>
      </c>
      <c r="AH279" s="51" t="str">
        <f>PROPER(IF(BD!AH279&lt;&gt;"",BD!AH279,"."))</f>
        <v>.</v>
      </c>
      <c r="AI279" s="51" t="str">
        <f>PROPER(IF(BD!AI279&lt;&gt;"",BD!AI279,"."))</f>
        <v>.</v>
      </c>
      <c r="AJ279" s="50" t="str">
        <f>IF(BD!AJ279&lt;&gt;"",BD!AJ279,".")</f>
        <v>.</v>
      </c>
      <c r="AK279" s="50" t="str">
        <f>IF(BD!AK279&lt;&gt;"",BD!AK279,".")</f>
        <v>.</v>
      </c>
      <c r="AL279" s="52" t="str">
        <f>IF(BD!AL279&lt;&gt;"",BD!AL279,".")</f>
        <v>.</v>
      </c>
      <c r="AM279" s="52" t="str">
        <f>IF(BD!AM279&lt;&gt;"",BD!AM279,".")</f>
        <v>.</v>
      </c>
      <c r="AN279" s="52" t="str">
        <f>IF(BD!AN279&lt;&gt;"",BD!AN279,".")</f>
        <v>.</v>
      </c>
    </row>
    <row r="280" spans="1:40" x14ac:dyDescent="0.2">
      <c r="A280" s="53" t="str">
        <f>IF(BD!A280&lt;&gt;"",BD!A280,".")</f>
        <v>.</v>
      </c>
      <c r="B280" s="46" t="str">
        <f>IF(BD!B280&lt;&gt;"",BD!B280,".")</f>
        <v>.</v>
      </c>
      <c r="C280" s="50" t="str">
        <f>IF(BD!C280&lt;&gt;"",BD!C280,".")</f>
        <v>.</v>
      </c>
      <c r="D280" s="47" t="str">
        <f>IF(BD!D280&lt;&gt;"",BD!D280,".")</f>
        <v>.</v>
      </c>
      <c r="E280" s="51" t="str">
        <f>IFERROR(VLOOKUP(BD!E280,'Tabla Códigos'!$B$6:$C$13,2,FALSE),".")</f>
        <v>.</v>
      </c>
      <c r="F280" s="51" t="str">
        <f>IFERROR(VLOOKUP(BD!F280,'Tabla Códigos'!$G$6:$H$29,2,FALSE),".")</f>
        <v>.</v>
      </c>
      <c r="G280" s="46" t="str">
        <f>IF(BD!G280&lt;&gt;"",BD!G280,".")</f>
        <v>.</v>
      </c>
      <c r="H280" s="51" t="str">
        <f>IFERROR(VLOOKUP(BD!H280,'Tabla Códigos'!$B$18:$D$59,2,FALSE),".")</f>
        <v>.</v>
      </c>
      <c r="I280" s="47" t="str">
        <f>UPPER(IF(BD!I280&lt;&gt;"",BD!I280,"."))</f>
        <v>.</v>
      </c>
      <c r="J280" s="47" t="str">
        <f>IF(BD!J280&lt;&gt;"",BD!J280,".")</f>
        <v>.</v>
      </c>
      <c r="K280" s="47" t="str">
        <f>IF(BD!K280&lt;&gt;"",BD!K280,".")</f>
        <v>.</v>
      </c>
      <c r="L280" s="47" t="str">
        <f>IF(BD!L280&lt;&gt;"",BD!L280,".")</f>
        <v>.</v>
      </c>
      <c r="M280" s="47" t="str">
        <f>IF(BD!M280&lt;&gt;"",BD!M280,".")</f>
        <v>.</v>
      </c>
      <c r="N280" s="47" t="str">
        <f>IF(BD!N280&lt;&gt;"",BD!N280,".")</f>
        <v>.</v>
      </c>
      <c r="O280" s="47" t="str">
        <f>IF(BD!O280&lt;&gt;"",BD!O280,".")</f>
        <v>.</v>
      </c>
      <c r="P280" s="47" t="str">
        <f>IF(BD!P280&lt;&gt;"",BD!P280,".")</f>
        <v>.</v>
      </c>
      <c r="Q280" s="49" t="str">
        <f>UPPER(IF(BD!Q280&lt;&gt;"",BD!Q280,"."))</f>
        <v>.</v>
      </c>
      <c r="R280" s="50" t="str">
        <f>IF(BD!R280&lt;&gt;"",BD!R280,".")</f>
        <v>.</v>
      </c>
      <c r="S280" s="50" t="str">
        <f>IF(BD!S280&lt;&gt;"",BD!S280,".")</f>
        <v>.</v>
      </c>
      <c r="T280" s="50" t="str">
        <f>IF(BD!T280&lt;&gt;"",BD!T280,".")</f>
        <v>.</v>
      </c>
      <c r="U280" s="51" t="str">
        <f>IF(BD!U280&lt;&gt;"",BD!U280,".")</f>
        <v>.</v>
      </c>
      <c r="V280" s="50" t="str">
        <f>IF(BD!V280&lt;&gt;"",BD!V280,".")</f>
        <v>.</v>
      </c>
      <c r="W280" s="50" t="str">
        <f>IF(BD!W280&lt;&gt;"",BD!W280,".")</f>
        <v>.</v>
      </c>
      <c r="X280" s="51" t="str">
        <f>IF(BD!X280&lt;&gt;"",BD!X280,".")</f>
        <v>.</v>
      </c>
      <c r="Y280" s="51" t="str">
        <f>IF(BD!Y280&lt;&gt;"",BD!Y280,".")</f>
        <v>.</v>
      </c>
      <c r="Z280" s="51" t="str">
        <f>IF(BD!Z280&lt;&gt;"",BD!Z280,".")</f>
        <v>.</v>
      </c>
      <c r="AA280" s="51" t="str">
        <f>IF(BD!AA280&lt;&gt;"",BD!AA280,".")</f>
        <v>.</v>
      </c>
      <c r="AB280" s="51" t="str">
        <f>PROPER(IF(BD!AB280&lt;&gt;"",BD!AB280,"."))</f>
        <v>.</v>
      </c>
      <c r="AC280" s="51" t="str">
        <f>PROPER(IF(BD!AC280&lt;&gt;"",BD!AC280,"."))</f>
        <v>.</v>
      </c>
      <c r="AD280" s="51" t="str">
        <f>PROPER(IF(BD!AD280&lt;&gt;"",BD!AD280,"."))</f>
        <v>.</v>
      </c>
      <c r="AE280" s="51" t="str">
        <f>PROPER(IF(BD!AE280&lt;&gt;"",BD!AE280,"."))</f>
        <v>.</v>
      </c>
      <c r="AF280" s="51" t="str">
        <f>PROPER(IF(BD!AF280&lt;&gt;"",BD!AF280,"."))</f>
        <v>.</v>
      </c>
      <c r="AG280" s="51" t="str">
        <f>PROPER(IF(BD!AG280&lt;&gt;"",BD!AG280,"."))</f>
        <v>.</v>
      </c>
      <c r="AH280" s="51" t="str">
        <f>PROPER(IF(BD!AH280&lt;&gt;"",BD!AH280,"."))</f>
        <v>.</v>
      </c>
      <c r="AI280" s="51" t="str">
        <f>PROPER(IF(BD!AI280&lt;&gt;"",BD!AI280,"."))</f>
        <v>.</v>
      </c>
      <c r="AJ280" s="50" t="str">
        <f>IF(BD!AJ280&lt;&gt;"",BD!AJ280,".")</f>
        <v>.</v>
      </c>
      <c r="AK280" s="50" t="str">
        <f>IF(BD!AK280&lt;&gt;"",BD!AK280,".")</f>
        <v>.</v>
      </c>
      <c r="AL280" s="52" t="str">
        <f>IF(BD!AL280&lt;&gt;"",BD!AL280,".")</f>
        <v>.</v>
      </c>
      <c r="AM280" s="52" t="str">
        <f>IF(BD!AM280&lt;&gt;"",BD!AM280,".")</f>
        <v>.</v>
      </c>
      <c r="AN280" s="52" t="str">
        <f>IF(BD!AN280&lt;&gt;"",BD!AN280,".")</f>
        <v>.</v>
      </c>
    </row>
    <row r="281" spans="1:40" x14ac:dyDescent="0.2">
      <c r="A281" s="53" t="str">
        <f>IF(BD!A281&lt;&gt;"",BD!A281,".")</f>
        <v>.</v>
      </c>
      <c r="B281" s="46" t="str">
        <f>IF(BD!B281&lt;&gt;"",BD!B281,".")</f>
        <v>.</v>
      </c>
      <c r="C281" s="50" t="str">
        <f>IF(BD!C281&lt;&gt;"",BD!C281,".")</f>
        <v>.</v>
      </c>
      <c r="D281" s="47" t="str">
        <f>IF(BD!D281&lt;&gt;"",BD!D281,".")</f>
        <v>.</v>
      </c>
      <c r="E281" s="51" t="str">
        <f>IFERROR(VLOOKUP(BD!E281,'Tabla Códigos'!$B$6:$C$13,2,FALSE),".")</f>
        <v>.</v>
      </c>
      <c r="F281" s="51" t="str">
        <f>IFERROR(VLOOKUP(BD!F281,'Tabla Códigos'!$G$6:$H$29,2,FALSE),".")</f>
        <v>.</v>
      </c>
      <c r="G281" s="46" t="str">
        <f>IF(BD!G281&lt;&gt;"",BD!G281,".")</f>
        <v>.</v>
      </c>
      <c r="H281" s="51" t="str">
        <f>IFERROR(VLOOKUP(BD!H281,'Tabla Códigos'!$B$18:$D$59,2,FALSE),".")</f>
        <v>.</v>
      </c>
      <c r="I281" s="47" t="str">
        <f>UPPER(IF(BD!I281&lt;&gt;"",BD!I281,"."))</f>
        <v>.</v>
      </c>
      <c r="J281" s="47" t="str">
        <f>IF(BD!J281&lt;&gt;"",BD!J281,".")</f>
        <v>.</v>
      </c>
      <c r="K281" s="47" t="str">
        <f>IF(BD!K281&lt;&gt;"",BD!K281,".")</f>
        <v>.</v>
      </c>
      <c r="L281" s="47" t="str">
        <f>IF(BD!L281&lt;&gt;"",BD!L281,".")</f>
        <v>.</v>
      </c>
      <c r="M281" s="47" t="str">
        <f>IF(BD!M281&lt;&gt;"",BD!M281,".")</f>
        <v>.</v>
      </c>
      <c r="N281" s="47" t="str">
        <f>IF(BD!N281&lt;&gt;"",BD!N281,".")</f>
        <v>.</v>
      </c>
      <c r="O281" s="47" t="str">
        <f>IF(BD!O281&lt;&gt;"",BD!O281,".")</f>
        <v>.</v>
      </c>
      <c r="P281" s="47" t="str">
        <f>IF(BD!P281&lt;&gt;"",BD!P281,".")</f>
        <v>.</v>
      </c>
      <c r="Q281" s="49" t="str">
        <f>UPPER(IF(BD!Q281&lt;&gt;"",BD!Q281,"."))</f>
        <v>.</v>
      </c>
      <c r="R281" s="50" t="str">
        <f>IF(BD!R281&lt;&gt;"",BD!R281,".")</f>
        <v>.</v>
      </c>
      <c r="S281" s="50" t="str">
        <f>IF(BD!S281&lt;&gt;"",BD!S281,".")</f>
        <v>.</v>
      </c>
      <c r="T281" s="50" t="str">
        <f>IF(BD!T281&lt;&gt;"",BD!T281,".")</f>
        <v>.</v>
      </c>
      <c r="U281" s="51" t="str">
        <f>IF(BD!U281&lt;&gt;"",BD!U281,".")</f>
        <v>.</v>
      </c>
      <c r="V281" s="50" t="str">
        <f>IF(BD!V281&lt;&gt;"",BD!V281,".")</f>
        <v>.</v>
      </c>
      <c r="W281" s="50" t="str">
        <f>IF(BD!W281&lt;&gt;"",BD!W281,".")</f>
        <v>.</v>
      </c>
      <c r="X281" s="51" t="str">
        <f>IF(BD!X281&lt;&gt;"",BD!X281,".")</f>
        <v>.</v>
      </c>
      <c r="Y281" s="51" t="str">
        <f>IF(BD!Y281&lt;&gt;"",BD!Y281,".")</f>
        <v>.</v>
      </c>
      <c r="Z281" s="51" t="str">
        <f>IF(BD!Z281&lt;&gt;"",BD!Z281,".")</f>
        <v>.</v>
      </c>
      <c r="AA281" s="51" t="str">
        <f>IF(BD!AA281&lt;&gt;"",BD!AA281,".")</f>
        <v>.</v>
      </c>
      <c r="AB281" s="51" t="str">
        <f>PROPER(IF(BD!AB281&lt;&gt;"",BD!AB281,"."))</f>
        <v>.</v>
      </c>
      <c r="AC281" s="51" t="str">
        <f>PROPER(IF(BD!AC281&lt;&gt;"",BD!AC281,"."))</f>
        <v>.</v>
      </c>
      <c r="AD281" s="51" t="str">
        <f>PROPER(IF(BD!AD281&lt;&gt;"",BD!AD281,"."))</f>
        <v>.</v>
      </c>
      <c r="AE281" s="51" t="str">
        <f>PROPER(IF(BD!AE281&lt;&gt;"",BD!AE281,"."))</f>
        <v>.</v>
      </c>
      <c r="AF281" s="51" t="str">
        <f>PROPER(IF(BD!AF281&lt;&gt;"",BD!AF281,"."))</f>
        <v>.</v>
      </c>
      <c r="AG281" s="51" t="str">
        <f>PROPER(IF(BD!AG281&lt;&gt;"",BD!AG281,"."))</f>
        <v>.</v>
      </c>
      <c r="AH281" s="51" t="str">
        <f>PROPER(IF(BD!AH281&lt;&gt;"",BD!AH281,"."))</f>
        <v>.</v>
      </c>
      <c r="AI281" s="51" t="str">
        <f>PROPER(IF(BD!AI281&lt;&gt;"",BD!AI281,"."))</f>
        <v>.</v>
      </c>
      <c r="AJ281" s="50" t="str">
        <f>IF(BD!AJ281&lt;&gt;"",BD!AJ281,".")</f>
        <v>.</v>
      </c>
      <c r="AK281" s="50" t="str">
        <f>IF(BD!AK281&lt;&gt;"",BD!AK281,".")</f>
        <v>.</v>
      </c>
      <c r="AL281" s="52" t="str">
        <f>IF(BD!AL281&lt;&gt;"",BD!AL281,".")</f>
        <v>.</v>
      </c>
      <c r="AM281" s="52" t="str">
        <f>IF(BD!AM281&lt;&gt;"",BD!AM281,".")</f>
        <v>.</v>
      </c>
      <c r="AN281" s="52" t="str">
        <f>IF(BD!AN281&lt;&gt;"",BD!AN281,".")</f>
        <v>.</v>
      </c>
    </row>
    <row r="282" spans="1:40" x14ac:dyDescent="0.2">
      <c r="A282" s="53" t="str">
        <f>IF(BD!A282&lt;&gt;"",BD!A282,".")</f>
        <v>.</v>
      </c>
      <c r="B282" s="46" t="str">
        <f>IF(BD!B282&lt;&gt;"",BD!B282,".")</f>
        <v>.</v>
      </c>
      <c r="C282" s="50" t="str">
        <f>IF(BD!C282&lt;&gt;"",BD!C282,".")</f>
        <v>.</v>
      </c>
      <c r="D282" s="47" t="str">
        <f>IF(BD!D282&lt;&gt;"",BD!D282,".")</f>
        <v>.</v>
      </c>
      <c r="E282" s="51" t="str">
        <f>IFERROR(VLOOKUP(BD!E282,'Tabla Códigos'!$B$6:$C$13,2,FALSE),".")</f>
        <v>.</v>
      </c>
      <c r="F282" s="51" t="str">
        <f>IFERROR(VLOOKUP(BD!F282,'Tabla Códigos'!$G$6:$H$29,2,FALSE),".")</f>
        <v>.</v>
      </c>
      <c r="G282" s="46" t="str">
        <f>IF(BD!G282&lt;&gt;"",BD!G282,".")</f>
        <v>.</v>
      </c>
      <c r="H282" s="51" t="str">
        <f>IFERROR(VLOOKUP(BD!H282,'Tabla Códigos'!$B$18:$D$59,2,FALSE),".")</f>
        <v>.</v>
      </c>
      <c r="I282" s="47" t="str">
        <f>UPPER(IF(BD!I282&lt;&gt;"",BD!I282,"."))</f>
        <v>.</v>
      </c>
      <c r="J282" s="47" t="str">
        <f>IF(BD!J282&lt;&gt;"",BD!J282,".")</f>
        <v>.</v>
      </c>
      <c r="K282" s="47" t="str">
        <f>IF(BD!K282&lt;&gt;"",BD!K282,".")</f>
        <v>.</v>
      </c>
      <c r="L282" s="47" t="str">
        <f>IF(BD!L282&lt;&gt;"",BD!L282,".")</f>
        <v>.</v>
      </c>
      <c r="M282" s="47" t="str">
        <f>IF(BD!M282&lt;&gt;"",BD!M282,".")</f>
        <v>.</v>
      </c>
      <c r="N282" s="47" t="str">
        <f>IF(BD!N282&lt;&gt;"",BD!N282,".")</f>
        <v>.</v>
      </c>
      <c r="O282" s="47" t="str">
        <f>IF(BD!O282&lt;&gt;"",BD!O282,".")</f>
        <v>.</v>
      </c>
      <c r="P282" s="47" t="str">
        <f>IF(BD!P282&lt;&gt;"",BD!P282,".")</f>
        <v>.</v>
      </c>
      <c r="Q282" s="49" t="str">
        <f>UPPER(IF(BD!Q282&lt;&gt;"",BD!Q282,"."))</f>
        <v>.</v>
      </c>
      <c r="R282" s="50" t="str">
        <f>IF(BD!R282&lt;&gt;"",BD!R282,".")</f>
        <v>.</v>
      </c>
      <c r="S282" s="50" t="str">
        <f>IF(BD!S282&lt;&gt;"",BD!S282,".")</f>
        <v>.</v>
      </c>
      <c r="T282" s="50" t="str">
        <f>IF(BD!T282&lt;&gt;"",BD!T282,".")</f>
        <v>.</v>
      </c>
      <c r="U282" s="51" t="str">
        <f>IF(BD!U282&lt;&gt;"",BD!U282,".")</f>
        <v>.</v>
      </c>
      <c r="V282" s="50" t="str">
        <f>IF(BD!V282&lt;&gt;"",BD!V282,".")</f>
        <v>.</v>
      </c>
      <c r="W282" s="50" t="str">
        <f>IF(BD!W282&lt;&gt;"",BD!W282,".")</f>
        <v>.</v>
      </c>
      <c r="X282" s="51" t="str">
        <f>IF(BD!X282&lt;&gt;"",BD!X282,".")</f>
        <v>.</v>
      </c>
      <c r="Y282" s="51" t="str">
        <f>IF(BD!Y282&lt;&gt;"",BD!Y282,".")</f>
        <v>.</v>
      </c>
      <c r="Z282" s="51" t="str">
        <f>IF(BD!Z282&lt;&gt;"",BD!Z282,".")</f>
        <v>.</v>
      </c>
      <c r="AA282" s="51" t="str">
        <f>IF(BD!AA282&lt;&gt;"",BD!AA282,".")</f>
        <v>.</v>
      </c>
      <c r="AB282" s="51" t="str">
        <f>PROPER(IF(BD!AB282&lt;&gt;"",BD!AB282,"."))</f>
        <v>.</v>
      </c>
      <c r="AC282" s="51" t="str">
        <f>PROPER(IF(BD!AC282&lt;&gt;"",BD!AC282,"."))</f>
        <v>.</v>
      </c>
      <c r="AD282" s="51" t="str">
        <f>PROPER(IF(BD!AD282&lt;&gt;"",BD!AD282,"."))</f>
        <v>.</v>
      </c>
      <c r="AE282" s="51" t="str">
        <f>PROPER(IF(BD!AE282&lt;&gt;"",BD!AE282,"."))</f>
        <v>.</v>
      </c>
      <c r="AF282" s="51" t="str">
        <f>PROPER(IF(BD!AF282&lt;&gt;"",BD!AF282,"."))</f>
        <v>.</v>
      </c>
      <c r="AG282" s="51" t="str">
        <f>PROPER(IF(BD!AG282&lt;&gt;"",BD!AG282,"."))</f>
        <v>.</v>
      </c>
      <c r="AH282" s="51" t="str">
        <f>PROPER(IF(BD!AH282&lt;&gt;"",BD!AH282,"."))</f>
        <v>.</v>
      </c>
      <c r="AI282" s="51" t="str">
        <f>PROPER(IF(BD!AI282&lt;&gt;"",BD!AI282,"."))</f>
        <v>.</v>
      </c>
      <c r="AJ282" s="50" t="str">
        <f>IF(BD!AJ282&lt;&gt;"",BD!AJ282,".")</f>
        <v>.</v>
      </c>
      <c r="AK282" s="50" t="str">
        <f>IF(BD!AK282&lt;&gt;"",BD!AK282,".")</f>
        <v>.</v>
      </c>
      <c r="AL282" s="52" t="str">
        <f>IF(BD!AL282&lt;&gt;"",BD!AL282,".")</f>
        <v>.</v>
      </c>
      <c r="AM282" s="52" t="str">
        <f>IF(BD!AM282&lt;&gt;"",BD!AM282,".")</f>
        <v>.</v>
      </c>
      <c r="AN282" s="52" t="str">
        <f>IF(BD!AN282&lt;&gt;"",BD!AN282,".")</f>
        <v>.</v>
      </c>
    </row>
    <row r="283" spans="1:40" x14ac:dyDescent="0.2">
      <c r="A283" s="53" t="str">
        <f>IF(BD!A283&lt;&gt;"",BD!A283,".")</f>
        <v>.</v>
      </c>
      <c r="B283" s="46" t="str">
        <f>IF(BD!B283&lt;&gt;"",BD!B283,".")</f>
        <v>.</v>
      </c>
      <c r="C283" s="50" t="str">
        <f>IF(BD!C283&lt;&gt;"",BD!C283,".")</f>
        <v>.</v>
      </c>
      <c r="D283" s="47" t="str">
        <f>IF(BD!D283&lt;&gt;"",BD!D283,".")</f>
        <v>.</v>
      </c>
      <c r="E283" s="51" t="str">
        <f>IFERROR(VLOOKUP(BD!E283,'Tabla Códigos'!$B$6:$C$13,2,FALSE),".")</f>
        <v>.</v>
      </c>
      <c r="F283" s="51" t="str">
        <f>IFERROR(VLOOKUP(BD!F283,'Tabla Códigos'!$G$6:$H$29,2,FALSE),".")</f>
        <v>.</v>
      </c>
      <c r="G283" s="46" t="str">
        <f>IF(BD!G283&lt;&gt;"",BD!G283,".")</f>
        <v>.</v>
      </c>
      <c r="H283" s="51" t="str">
        <f>IFERROR(VLOOKUP(BD!H283,'Tabla Códigos'!$B$18:$D$59,2,FALSE),".")</f>
        <v>.</v>
      </c>
      <c r="I283" s="47" t="str">
        <f>UPPER(IF(BD!I283&lt;&gt;"",BD!I283,"."))</f>
        <v>.</v>
      </c>
      <c r="J283" s="47" t="str">
        <f>IF(BD!J283&lt;&gt;"",BD!J283,".")</f>
        <v>.</v>
      </c>
      <c r="K283" s="47" t="str">
        <f>IF(BD!K283&lt;&gt;"",BD!K283,".")</f>
        <v>.</v>
      </c>
      <c r="L283" s="47" t="str">
        <f>IF(BD!L283&lt;&gt;"",BD!L283,".")</f>
        <v>.</v>
      </c>
      <c r="M283" s="47" t="str">
        <f>IF(BD!M283&lt;&gt;"",BD!M283,".")</f>
        <v>.</v>
      </c>
      <c r="N283" s="47" t="str">
        <f>IF(BD!N283&lt;&gt;"",BD!N283,".")</f>
        <v>.</v>
      </c>
      <c r="O283" s="47" t="str">
        <f>IF(BD!O283&lt;&gt;"",BD!O283,".")</f>
        <v>.</v>
      </c>
      <c r="P283" s="47" t="str">
        <f>IF(BD!P283&lt;&gt;"",BD!P283,".")</f>
        <v>.</v>
      </c>
      <c r="Q283" s="49" t="str">
        <f>UPPER(IF(BD!Q283&lt;&gt;"",BD!Q283,"."))</f>
        <v>.</v>
      </c>
      <c r="R283" s="50" t="str">
        <f>IF(BD!R283&lt;&gt;"",BD!R283,".")</f>
        <v>.</v>
      </c>
      <c r="S283" s="50" t="str">
        <f>IF(BD!S283&lt;&gt;"",BD!S283,".")</f>
        <v>.</v>
      </c>
      <c r="T283" s="50" t="str">
        <f>IF(BD!T283&lt;&gt;"",BD!T283,".")</f>
        <v>.</v>
      </c>
      <c r="U283" s="51" t="str">
        <f>IF(BD!U283&lt;&gt;"",BD!U283,".")</f>
        <v>.</v>
      </c>
      <c r="V283" s="50" t="str">
        <f>IF(BD!V283&lt;&gt;"",BD!V283,".")</f>
        <v>.</v>
      </c>
      <c r="W283" s="50" t="str">
        <f>IF(BD!W283&lt;&gt;"",BD!W283,".")</f>
        <v>.</v>
      </c>
      <c r="X283" s="51" t="str">
        <f>IF(BD!X283&lt;&gt;"",BD!X283,".")</f>
        <v>.</v>
      </c>
      <c r="Y283" s="51" t="str">
        <f>IF(BD!Y283&lt;&gt;"",BD!Y283,".")</f>
        <v>.</v>
      </c>
      <c r="Z283" s="51" t="str">
        <f>IF(BD!Z283&lt;&gt;"",BD!Z283,".")</f>
        <v>.</v>
      </c>
      <c r="AA283" s="51" t="str">
        <f>IF(BD!AA283&lt;&gt;"",BD!AA283,".")</f>
        <v>.</v>
      </c>
      <c r="AB283" s="51" t="str">
        <f>PROPER(IF(BD!AB283&lt;&gt;"",BD!AB283,"."))</f>
        <v>.</v>
      </c>
      <c r="AC283" s="51" t="str">
        <f>PROPER(IF(BD!AC283&lt;&gt;"",BD!AC283,"."))</f>
        <v>.</v>
      </c>
      <c r="AD283" s="51" t="str">
        <f>PROPER(IF(BD!AD283&lt;&gt;"",BD!AD283,"."))</f>
        <v>.</v>
      </c>
      <c r="AE283" s="51" t="str">
        <f>PROPER(IF(BD!AE283&lt;&gt;"",BD!AE283,"."))</f>
        <v>.</v>
      </c>
      <c r="AF283" s="51" t="str">
        <f>PROPER(IF(BD!AF283&lt;&gt;"",BD!AF283,"."))</f>
        <v>.</v>
      </c>
      <c r="AG283" s="51" t="str">
        <f>PROPER(IF(BD!AG283&lt;&gt;"",BD!AG283,"."))</f>
        <v>.</v>
      </c>
      <c r="AH283" s="51" t="str">
        <f>PROPER(IF(BD!AH283&lt;&gt;"",BD!AH283,"."))</f>
        <v>.</v>
      </c>
      <c r="AI283" s="51" t="str">
        <f>PROPER(IF(BD!AI283&lt;&gt;"",BD!AI283,"."))</f>
        <v>.</v>
      </c>
      <c r="AJ283" s="50" t="str">
        <f>IF(BD!AJ283&lt;&gt;"",BD!AJ283,".")</f>
        <v>.</v>
      </c>
      <c r="AK283" s="50" t="str">
        <f>IF(BD!AK283&lt;&gt;"",BD!AK283,".")</f>
        <v>.</v>
      </c>
      <c r="AL283" s="52" t="str">
        <f>IF(BD!AL283&lt;&gt;"",BD!AL283,".")</f>
        <v>.</v>
      </c>
      <c r="AM283" s="52" t="str">
        <f>IF(BD!AM283&lt;&gt;"",BD!AM283,".")</f>
        <v>.</v>
      </c>
      <c r="AN283" s="52" t="str">
        <f>IF(BD!AN283&lt;&gt;"",BD!AN283,".")</f>
        <v>.</v>
      </c>
    </row>
    <row r="284" spans="1:40" x14ac:dyDescent="0.2">
      <c r="A284" s="53" t="str">
        <f>IF(BD!A284&lt;&gt;"",BD!A284,".")</f>
        <v>.</v>
      </c>
      <c r="B284" s="46" t="str">
        <f>IF(BD!B284&lt;&gt;"",BD!B284,".")</f>
        <v>.</v>
      </c>
      <c r="C284" s="50" t="str">
        <f>IF(BD!C284&lt;&gt;"",BD!C284,".")</f>
        <v>.</v>
      </c>
      <c r="D284" s="47" t="str">
        <f>IF(BD!D284&lt;&gt;"",BD!D284,".")</f>
        <v>.</v>
      </c>
      <c r="E284" s="51" t="str">
        <f>IFERROR(VLOOKUP(BD!E284,'Tabla Códigos'!$B$6:$C$13,2,FALSE),".")</f>
        <v>.</v>
      </c>
      <c r="F284" s="51" t="str">
        <f>IFERROR(VLOOKUP(BD!F284,'Tabla Códigos'!$G$6:$H$29,2,FALSE),".")</f>
        <v>.</v>
      </c>
      <c r="G284" s="46" t="str">
        <f>IF(BD!G284&lt;&gt;"",BD!G284,".")</f>
        <v>.</v>
      </c>
      <c r="H284" s="51" t="str">
        <f>IFERROR(VLOOKUP(BD!H284,'Tabla Códigos'!$B$18:$D$59,2,FALSE),".")</f>
        <v>.</v>
      </c>
      <c r="I284" s="47" t="str">
        <f>UPPER(IF(BD!I284&lt;&gt;"",BD!I284,"."))</f>
        <v>.</v>
      </c>
      <c r="J284" s="47" t="str">
        <f>IF(BD!J284&lt;&gt;"",BD!J284,".")</f>
        <v>.</v>
      </c>
      <c r="K284" s="47" t="str">
        <f>IF(BD!K284&lt;&gt;"",BD!K284,".")</f>
        <v>.</v>
      </c>
      <c r="L284" s="47" t="str">
        <f>IF(BD!L284&lt;&gt;"",BD!L284,".")</f>
        <v>.</v>
      </c>
      <c r="M284" s="47" t="str">
        <f>IF(BD!M284&lt;&gt;"",BD!M284,".")</f>
        <v>.</v>
      </c>
      <c r="N284" s="47" t="str">
        <f>IF(BD!N284&lt;&gt;"",BD!N284,".")</f>
        <v>.</v>
      </c>
      <c r="O284" s="47" t="str">
        <f>IF(BD!O284&lt;&gt;"",BD!O284,".")</f>
        <v>.</v>
      </c>
      <c r="P284" s="47" t="str">
        <f>IF(BD!P284&lt;&gt;"",BD!P284,".")</f>
        <v>.</v>
      </c>
      <c r="Q284" s="49" t="str">
        <f>UPPER(IF(BD!Q284&lt;&gt;"",BD!Q284,"."))</f>
        <v>.</v>
      </c>
      <c r="R284" s="50" t="str">
        <f>IF(BD!R284&lt;&gt;"",BD!R284,".")</f>
        <v>.</v>
      </c>
      <c r="S284" s="50" t="str">
        <f>IF(BD!S284&lt;&gt;"",BD!S284,".")</f>
        <v>.</v>
      </c>
      <c r="T284" s="50" t="str">
        <f>IF(BD!T284&lt;&gt;"",BD!T284,".")</f>
        <v>.</v>
      </c>
      <c r="U284" s="51" t="str">
        <f>IF(BD!U284&lt;&gt;"",BD!U284,".")</f>
        <v>.</v>
      </c>
      <c r="V284" s="50" t="str">
        <f>IF(BD!V284&lt;&gt;"",BD!V284,".")</f>
        <v>.</v>
      </c>
      <c r="W284" s="50" t="str">
        <f>IF(BD!W284&lt;&gt;"",BD!W284,".")</f>
        <v>.</v>
      </c>
      <c r="X284" s="51" t="str">
        <f>IF(BD!X284&lt;&gt;"",BD!X284,".")</f>
        <v>.</v>
      </c>
      <c r="Y284" s="51" t="str">
        <f>IF(BD!Y284&lt;&gt;"",BD!Y284,".")</f>
        <v>.</v>
      </c>
      <c r="Z284" s="51" t="str">
        <f>IF(BD!Z284&lt;&gt;"",BD!Z284,".")</f>
        <v>.</v>
      </c>
      <c r="AA284" s="51" t="str">
        <f>IF(BD!AA284&lt;&gt;"",BD!AA284,".")</f>
        <v>.</v>
      </c>
      <c r="AB284" s="51" t="str">
        <f>PROPER(IF(BD!AB284&lt;&gt;"",BD!AB284,"."))</f>
        <v>.</v>
      </c>
      <c r="AC284" s="51" t="str">
        <f>PROPER(IF(BD!AC284&lt;&gt;"",BD!AC284,"."))</f>
        <v>.</v>
      </c>
      <c r="AD284" s="51" t="str">
        <f>PROPER(IF(BD!AD284&lt;&gt;"",BD!AD284,"."))</f>
        <v>.</v>
      </c>
      <c r="AE284" s="51" t="str">
        <f>PROPER(IF(BD!AE284&lt;&gt;"",BD!AE284,"."))</f>
        <v>.</v>
      </c>
      <c r="AF284" s="51" t="str">
        <f>PROPER(IF(BD!AF284&lt;&gt;"",BD!AF284,"."))</f>
        <v>.</v>
      </c>
      <c r="AG284" s="51" t="str">
        <f>PROPER(IF(BD!AG284&lt;&gt;"",BD!AG284,"."))</f>
        <v>.</v>
      </c>
      <c r="AH284" s="51" t="str">
        <f>PROPER(IF(BD!AH284&lt;&gt;"",BD!AH284,"."))</f>
        <v>.</v>
      </c>
      <c r="AI284" s="51" t="str">
        <f>PROPER(IF(BD!AI284&lt;&gt;"",BD!AI284,"."))</f>
        <v>.</v>
      </c>
      <c r="AJ284" s="50" t="str">
        <f>IF(BD!AJ284&lt;&gt;"",BD!AJ284,".")</f>
        <v>.</v>
      </c>
      <c r="AK284" s="50" t="str">
        <f>IF(BD!AK284&lt;&gt;"",BD!AK284,".")</f>
        <v>.</v>
      </c>
      <c r="AL284" s="52" t="str">
        <f>IF(BD!AL284&lt;&gt;"",BD!AL284,".")</f>
        <v>.</v>
      </c>
      <c r="AM284" s="52" t="str">
        <f>IF(BD!AM284&lt;&gt;"",BD!AM284,".")</f>
        <v>.</v>
      </c>
      <c r="AN284" s="52" t="str">
        <f>IF(BD!AN284&lt;&gt;"",BD!AN284,".")</f>
        <v>.</v>
      </c>
    </row>
    <row r="285" spans="1:40" x14ac:dyDescent="0.2">
      <c r="A285" s="53" t="str">
        <f>IF(BD!A285&lt;&gt;"",BD!A285,".")</f>
        <v>.</v>
      </c>
      <c r="B285" s="46" t="str">
        <f>IF(BD!B285&lt;&gt;"",BD!B285,".")</f>
        <v>.</v>
      </c>
      <c r="C285" s="50" t="str">
        <f>IF(BD!C285&lt;&gt;"",BD!C285,".")</f>
        <v>.</v>
      </c>
      <c r="D285" s="47" t="str">
        <f>IF(BD!D285&lt;&gt;"",BD!D285,".")</f>
        <v>.</v>
      </c>
      <c r="E285" s="51" t="str">
        <f>IFERROR(VLOOKUP(BD!E285,'Tabla Códigos'!$B$6:$C$13,2,FALSE),".")</f>
        <v>.</v>
      </c>
      <c r="F285" s="51" t="str">
        <f>IFERROR(VLOOKUP(BD!F285,'Tabla Códigos'!$G$6:$H$29,2,FALSE),".")</f>
        <v>.</v>
      </c>
      <c r="G285" s="46" t="str">
        <f>IF(BD!G285&lt;&gt;"",BD!G285,".")</f>
        <v>.</v>
      </c>
      <c r="H285" s="51" t="str">
        <f>IFERROR(VLOOKUP(BD!H285,'Tabla Códigos'!$B$18:$D$59,2,FALSE),".")</f>
        <v>.</v>
      </c>
      <c r="I285" s="47" t="str">
        <f>UPPER(IF(BD!I285&lt;&gt;"",BD!I285,"."))</f>
        <v>.</v>
      </c>
      <c r="J285" s="47" t="str">
        <f>IF(BD!J285&lt;&gt;"",BD!J285,".")</f>
        <v>.</v>
      </c>
      <c r="K285" s="47" t="str">
        <f>IF(BD!K285&lt;&gt;"",BD!K285,".")</f>
        <v>.</v>
      </c>
      <c r="L285" s="47" t="str">
        <f>IF(BD!L285&lt;&gt;"",BD!L285,".")</f>
        <v>.</v>
      </c>
      <c r="M285" s="47" t="str">
        <f>IF(BD!M285&lt;&gt;"",BD!M285,".")</f>
        <v>.</v>
      </c>
      <c r="N285" s="47" t="str">
        <f>IF(BD!N285&lt;&gt;"",BD!N285,".")</f>
        <v>.</v>
      </c>
      <c r="O285" s="47" t="str">
        <f>IF(BD!O285&lt;&gt;"",BD!O285,".")</f>
        <v>.</v>
      </c>
      <c r="P285" s="47" t="str">
        <f>IF(BD!P285&lt;&gt;"",BD!P285,".")</f>
        <v>.</v>
      </c>
      <c r="Q285" s="49" t="str">
        <f>UPPER(IF(BD!Q285&lt;&gt;"",BD!Q285,"."))</f>
        <v>.</v>
      </c>
      <c r="R285" s="50" t="str">
        <f>IF(BD!R285&lt;&gt;"",BD!R285,".")</f>
        <v>.</v>
      </c>
      <c r="S285" s="50" t="str">
        <f>IF(BD!S285&lt;&gt;"",BD!S285,".")</f>
        <v>.</v>
      </c>
      <c r="T285" s="50" t="str">
        <f>IF(BD!T285&lt;&gt;"",BD!T285,".")</f>
        <v>.</v>
      </c>
      <c r="U285" s="51" t="str">
        <f>IF(BD!U285&lt;&gt;"",BD!U285,".")</f>
        <v>.</v>
      </c>
      <c r="V285" s="50" t="str">
        <f>IF(BD!V285&lt;&gt;"",BD!V285,".")</f>
        <v>.</v>
      </c>
      <c r="W285" s="50" t="str">
        <f>IF(BD!W285&lt;&gt;"",BD!W285,".")</f>
        <v>.</v>
      </c>
      <c r="X285" s="51" t="str">
        <f>IF(BD!X285&lt;&gt;"",BD!X285,".")</f>
        <v>.</v>
      </c>
      <c r="Y285" s="51" t="str">
        <f>IF(BD!Y285&lt;&gt;"",BD!Y285,".")</f>
        <v>.</v>
      </c>
      <c r="Z285" s="51" t="str">
        <f>IF(BD!Z285&lt;&gt;"",BD!Z285,".")</f>
        <v>.</v>
      </c>
      <c r="AA285" s="51" t="str">
        <f>IF(BD!AA285&lt;&gt;"",BD!AA285,".")</f>
        <v>.</v>
      </c>
      <c r="AB285" s="51" t="str">
        <f>PROPER(IF(BD!AB285&lt;&gt;"",BD!AB285,"."))</f>
        <v>.</v>
      </c>
      <c r="AC285" s="51" t="str">
        <f>PROPER(IF(BD!AC285&lt;&gt;"",BD!AC285,"."))</f>
        <v>.</v>
      </c>
      <c r="AD285" s="51" t="str">
        <f>PROPER(IF(BD!AD285&lt;&gt;"",BD!AD285,"."))</f>
        <v>.</v>
      </c>
      <c r="AE285" s="51" t="str">
        <f>PROPER(IF(BD!AE285&lt;&gt;"",BD!AE285,"."))</f>
        <v>.</v>
      </c>
      <c r="AF285" s="51" t="str">
        <f>PROPER(IF(BD!AF285&lt;&gt;"",BD!AF285,"."))</f>
        <v>.</v>
      </c>
      <c r="AG285" s="51" t="str">
        <f>PROPER(IF(BD!AG285&lt;&gt;"",BD!AG285,"."))</f>
        <v>.</v>
      </c>
      <c r="AH285" s="51" t="str">
        <f>PROPER(IF(BD!AH285&lt;&gt;"",BD!AH285,"."))</f>
        <v>.</v>
      </c>
      <c r="AI285" s="51" t="str">
        <f>PROPER(IF(BD!AI285&lt;&gt;"",BD!AI285,"."))</f>
        <v>.</v>
      </c>
      <c r="AJ285" s="50" t="str">
        <f>IF(BD!AJ285&lt;&gt;"",BD!AJ285,".")</f>
        <v>.</v>
      </c>
      <c r="AK285" s="50" t="str">
        <f>IF(BD!AK285&lt;&gt;"",BD!AK285,".")</f>
        <v>.</v>
      </c>
      <c r="AL285" s="52" t="str">
        <f>IF(BD!AL285&lt;&gt;"",BD!AL285,".")</f>
        <v>.</v>
      </c>
      <c r="AM285" s="52" t="str">
        <f>IF(BD!AM285&lt;&gt;"",BD!AM285,".")</f>
        <v>.</v>
      </c>
      <c r="AN285" s="52" t="str">
        <f>IF(BD!AN285&lt;&gt;"",BD!AN285,".")</f>
        <v>.</v>
      </c>
    </row>
    <row r="286" spans="1:40" x14ac:dyDescent="0.2">
      <c r="A286" s="53" t="str">
        <f>IF(BD!A286&lt;&gt;"",BD!A286,".")</f>
        <v>.</v>
      </c>
      <c r="B286" s="46" t="str">
        <f>IF(BD!B286&lt;&gt;"",BD!B286,".")</f>
        <v>.</v>
      </c>
      <c r="C286" s="50" t="str">
        <f>IF(BD!C286&lt;&gt;"",BD!C286,".")</f>
        <v>.</v>
      </c>
      <c r="D286" s="47" t="str">
        <f>IF(BD!D286&lt;&gt;"",BD!D286,".")</f>
        <v>.</v>
      </c>
      <c r="E286" s="51" t="str">
        <f>IFERROR(VLOOKUP(BD!E286,'Tabla Códigos'!$B$6:$C$13,2,FALSE),".")</f>
        <v>.</v>
      </c>
      <c r="F286" s="51" t="str">
        <f>IFERROR(VLOOKUP(BD!F286,'Tabla Códigos'!$G$6:$H$29,2,FALSE),".")</f>
        <v>.</v>
      </c>
      <c r="G286" s="46" t="str">
        <f>IF(BD!G286&lt;&gt;"",BD!G286,".")</f>
        <v>.</v>
      </c>
      <c r="H286" s="51" t="str">
        <f>IFERROR(VLOOKUP(BD!H286,'Tabla Códigos'!$B$18:$D$59,2,FALSE),".")</f>
        <v>.</v>
      </c>
      <c r="I286" s="47" t="str">
        <f>UPPER(IF(BD!I286&lt;&gt;"",BD!I286,"."))</f>
        <v>.</v>
      </c>
      <c r="J286" s="47" t="str">
        <f>IF(BD!J286&lt;&gt;"",BD!J286,".")</f>
        <v>.</v>
      </c>
      <c r="K286" s="47" t="str">
        <f>IF(BD!K286&lt;&gt;"",BD!K286,".")</f>
        <v>.</v>
      </c>
      <c r="L286" s="47" t="str">
        <f>IF(BD!L286&lt;&gt;"",BD!L286,".")</f>
        <v>.</v>
      </c>
      <c r="M286" s="47" t="str">
        <f>IF(BD!M286&lt;&gt;"",BD!M286,".")</f>
        <v>.</v>
      </c>
      <c r="N286" s="47" t="str">
        <f>IF(BD!N286&lt;&gt;"",BD!N286,".")</f>
        <v>.</v>
      </c>
      <c r="O286" s="47" t="str">
        <f>IF(BD!O286&lt;&gt;"",BD!O286,".")</f>
        <v>.</v>
      </c>
      <c r="P286" s="47" t="str">
        <f>IF(BD!P286&lt;&gt;"",BD!P286,".")</f>
        <v>.</v>
      </c>
      <c r="Q286" s="49" t="str">
        <f>UPPER(IF(BD!Q286&lt;&gt;"",BD!Q286,"."))</f>
        <v>.</v>
      </c>
      <c r="R286" s="50" t="str">
        <f>IF(BD!R286&lt;&gt;"",BD!R286,".")</f>
        <v>.</v>
      </c>
      <c r="S286" s="50" t="str">
        <f>IF(BD!S286&lt;&gt;"",BD!S286,".")</f>
        <v>.</v>
      </c>
      <c r="T286" s="50" t="str">
        <f>IF(BD!T286&lt;&gt;"",BD!T286,".")</f>
        <v>.</v>
      </c>
      <c r="U286" s="51" t="str">
        <f>IF(BD!U286&lt;&gt;"",BD!U286,".")</f>
        <v>.</v>
      </c>
      <c r="V286" s="50" t="str">
        <f>IF(BD!V286&lt;&gt;"",BD!V286,".")</f>
        <v>.</v>
      </c>
      <c r="W286" s="50" t="str">
        <f>IF(BD!W286&lt;&gt;"",BD!W286,".")</f>
        <v>.</v>
      </c>
      <c r="X286" s="51" t="str">
        <f>IF(BD!X286&lt;&gt;"",BD!X286,".")</f>
        <v>.</v>
      </c>
      <c r="Y286" s="51" t="str">
        <f>IF(BD!Y286&lt;&gt;"",BD!Y286,".")</f>
        <v>.</v>
      </c>
      <c r="Z286" s="51" t="str">
        <f>IF(BD!Z286&lt;&gt;"",BD!Z286,".")</f>
        <v>.</v>
      </c>
      <c r="AA286" s="51" t="str">
        <f>IF(BD!AA286&lt;&gt;"",BD!AA286,".")</f>
        <v>.</v>
      </c>
      <c r="AB286" s="51" t="str">
        <f>PROPER(IF(BD!AB286&lt;&gt;"",BD!AB286,"."))</f>
        <v>.</v>
      </c>
      <c r="AC286" s="51" t="str">
        <f>PROPER(IF(BD!AC286&lt;&gt;"",BD!AC286,"."))</f>
        <v>.</v>
      </c>
      <c r="AD286" s="51" t="str">
        <f>PROPER(IF(BD!AD286&lt;&gt;"",BD!AD286,"."))</f>
        <v>.</v>
      </c>
      <c r="AE286" s="51" t="str">
        <f>PROPER(IF(BD!AE286&lt;&gt;"",BD!AE286,"."))</f>
        <v>.</v>
      </c>
      <c r="AF286" s="51" t="str">
        <f>PROPER(IF(BD!AF286&lt;&gt;"",BD!AF286,"."))</f>
        <v>.</v>
      </c>
      <c r="AG286" s="51" t="str">
        <f>PROPER(IF(BD!AG286&lt;&gt;"",BD!AG286,"."))</f>
        <v>.</v>
      </c>
      <c r="AH286" s="51" t="str">
        <f>PROPER(IF(BD!AH286&lt;&gt;"",BD!AH286,"."))</f>
        <v>.</v>
      </c>
      <c r="AI286" s="51" t="str">
        <f>PROPER(IF(BD!AI286&lt;&gt;"",BD!AI286,"."))</f>
        <v>.</v>
      </c>
      <c r="AJ286" s="50" t="str">
        <f>IF(BD!AJ286&lt;&gt;"",BD!AJ286,".")</f>
        <v>.</v>
      </c>
      <c r="AK286" s="50" t="str">
        <f>IF(BD!AK286&lt;&gt;"",BD!AK286,".")</f>
        <v>.</v>
      </c>
      <c r="AL286" s="52" t="str">
        <f>IF(BD!AL286&lt;&gt;"",BD!AL286,".")</f>
        <v>.</v>
      </c>
      <c r="AM286" s="52" t="str">
        <f>IF(BD!AM286&lt;&gt;"",BD!AM286,".")</f>
        <v>.</v>
      </c>
      <c r="AN286" s="52" t="str">
        <f>IF(BD!AN286&lt;&gt;"",BD!AN286,".")</f>
        <v>.</v>
      </c>
    </row>
    <row r="287" spans="1:40" x14ac:dyDescent="0.2">
      <c r="A287" s="53" t="str">
        <f>IF(BD!A287&lt;&gt;"",BD!A287,".")</f>
        <v>.</v>
      </c>
      <c r="B287" s="46" t="str">
        <f>IF(BD!B287&lt;&gt;"",BD!B287,".")</f>
        <v>.</v>
      </c>
      <c r="C287" s="50" t="str">
        <f>IF(BD!C287&lt;&gt;"",BD!C287,".")</f>
        <v>.</v>
      </c>
      <c r="D287" s="47" t="str">
        <f>IF(BD!D287&lt;&gt;"",BD!D287,".")</f>
        <v>.</v>
      </c>
      <c r="E287" s="51" t="str">
        <f>IFERROR(VLOOKUP(BD!E287,'Tabla Códigos'!$B$6:$C$13,2,FALSE),".")</f>
        <v>.</v>
      </c>
      <c r="F287" s="51" t="str">
        <f>IFERROR(VLOOKUP(BD!F287,'Tabla Códigos'!$G$6:$H$29,2,FALSE),".")</f>
        <v>.</v>
      </c>
      <c r="G287" s="46" t="str">
        <f>IF(BD!G287&lt;&gt;"",BD!G287,".")</f>
        <v>.</v>
      </c>
      <c r="H287" s="51" t="str">
        <f>IFERROR(VLOOKUP(BD!H287,'Tabla Códigos'!$B$18:$D$59,2,FALSE),".")</f>
        <v>.</v>
      </c>
      <c r="I287" s="47" t="str">
        <f>UPPER(IF(BD!I287&lt;&gt;"",BD!I287,"."))</f>
        <v>.</v>
      </c>
      <c r="J287" s="47" t="str">
        <f>IF(BD!J287&lt;&gt;"",BD!J287,".")</f>
        <v>.</v>
      </c>
      <c r="K287" s="47" t="str">
        <f>IF(BD!K287&lt;&gt;"",BD!K287,".")</f>
        <v>.</v>
      </c>
      <c r="L287" s="47" t="str">
        <f>IF(BD!L287&lt;&gt;"",BD!L287,".")</f>
        <v>.</v>
      </c>
      <c r="M287" s="47" t="str">
        <f>IF(BD!M287&lt;&gt;"",BD!M287,".")</f>
        <v>.</v>
      </c>
      <c r="N287" s="47" t="str">
        <f>IF(BD!N287&lt;&gt;"",BD!N287,".")</f>
        <v>.</v>
      </c>
      <c r="O287" s="47" t="str">
        <f>IF(BD!O287&lt;&gt;"",BD!O287,".")</f>
        <v>.</v>
      </c>
      <c r="P287" s="47" t="str">
        <f>IF(BD!P287&lt;&gt;"",BD!P287,".")</f>
        <v>.</v>
      </c>
      <c r="Q287" s="49" t="str">
        <f>UPPER(IF(BD!Q287&lt;&gt;"",BD!Q287,"."))</f>
        <v>.</v>
      </c>
      <c r="R287" s="50" t="str">
        <f>IF(BD!R287&lt;&gt;"",BD!R287,".")</f>
        <v>.</v>
      </c>
      <c r="S287" s="50" t="str">
        <f>IF(BD!S287&lt;&gt;"",BD!S287,".")</f>
        <v>.</v>
      </c>
      <c r="T287" s="50" t="str">
        <f>IF(BD!T287&lt;&gt;"",BD!T287,".")</f>
        <v>.</v>
      </c>
      <c r="U287" s="51" t="str">
        <f>IF(BD!U287&lt;&gt;"",BD!U287,".")</f>
        <v>.</v>
      </c>
      <c r="V287" s="50" t="str">
        <f>IF(BD!V287&lt;&gt;"",BD!V287,".")</f>
        <v>.</v>
      </c>
      <c r="W287" s="50" t="str">
        <f>IF(BD!W287&lt;&gt;"",BD!W287,".")</f>
        <v>.</v>
      </c>
      <c r="X287" s="51" t="str">
        <f>IF(BD!X287&lt;&gt;"",BD!X287,".")</f>
        <v>.</v>
      </c>
      <c r="Y287" s="51" t="str">
        <f>IF(BD!Y287&lt;&gt;"",BD!Y287,".")</f>
        <v>.</v>
      </c>
      <c r="Z287" s="51" t="str">
        <f>IF(BD!Z287&lt;&gt;"",BD!Z287,".")</f>
        <v>.</v>
      </c>
      <c r="AA287" s="51" t="str">
        <f>IF(BD!AA287&lt;&gt;"",BD!AA287,".")</f>
        <v>.</v>
      </c>
      <c r="AB287" s="51" t="str">
        <f>PROPER(IF(BD!AB287&lt;&gt;"",BD!AB287,"."))</f>
        <v>.</v>
      </c>
      <c r="AC287" s="51" t="str">
        <f>PROPER(IF(BD!AC287&lt;&gt;"",BD!AC287,"."))</f>
        <v>.</v>
      </c>
      <c r="AD287" s="51" t="str">
        <f>PROPER(IF(BD!AD287&lt;&gt;"",BD!AD287,"."))</f>
        <v>.</v>
      </c>
      <c r="AE287" s="51" t="str">
        <f>PROPER(IF(BD!AE287&lt;&gt;"",BD!AE287,"."))</f>
        <v>.</v>
      </c>
      <c r="AF287" s="51" t="str">
        <f>PROPER(IF(BD!AF287&lt;&gt;"",BD!AF287,"."))</f>
        <v>.</v>
      </c>
      <c r="AG287" s="51" t="str">
        <f>PROPER(IF(BD!AG287&lt;&gt;"",BD!AG287,"."))</f>
        <v>.</v>
      </c>
      <c r="AH287" s="51" t="str">
        <f>PROPER(IF(BD!AH287&lt;&gt;"",BD!AH287,"."))</f>
        <v>.</v>
      </c>
      <c r="AI287" s="51" t="str">
        <f>PROPER(IF(BD!AI287&lt;&gt;"",BD!AI287,"."))</f>
        <v>.</v>
      </c>
      <c r="AJ287" s="50" t="str">
        <f>IF(BD!AJ287&lt;&gt;"",BD!AJ287,".")</f>
        <v>.</v>
      </c>
      <c r="AK287" s="50" t="str">
        <f>IF(BD!AK287&lt;&gt;"",BD!AK287,".")</f>
        <v>.</v>
      </c>
      <c r="AL287" s="52" t="str">
        <f>IF(BD!AL287&lt;&gt;"",BD!AL287,".")</f>
        <v>.</v>
      </c>
      <c r="AM287" s="52" t="str">
        <f>IF(BD!AM287&lt;&gt;"",BD!AM287,".")</f>
        <v>.</v>
      </c>
      <c r="AN287" s="52" t="str">
        <f>IF(BD!AN287&lt;&gt;"",BD!AN287,".")</f>
        <v>.</v>
      </c>
    </row>
    <row r="288" spans="1:40" x14ac:dyDescent="0.2">
      <c r="A288" s="53" t="str">
        <f>IF(BD!A288&lt;&gt;"",BD!A288,".")</f>
        <v>.</v>
      </c>
      <c r="B288" s="46" t="str">
        <f>IF(BD!B288&lt;&gt;"",BD!B288,".")</f>
        <v>.</v>
      </c>
      <c r="C288" s="50" t="str">
        <f>IF(BD!C288&lt;&gt;"",BD!C288,".")</f>
        <v>.</v>
      </c>
      <c r="D288" s="47" t="str">
        <f>IF(BD!D288&lt;&gt;"",BD!D288,".")</f>
        <v>.</v>
      </c>
      <c r="E288" s="51" t="str">
        <f>IFERROR(VLOOKUP(BD!E288,'Tabla Códigos'!$B$6:$C$13,2,FALSE),".")</f>
        <v>.</v>
      </c>
      <c r="F288" s="51" t="str">
        <f>IFERROR(VLOOKUP(BD!F288,'Tabla Códigos'!$G$6:$H$29,2,FALSE),".")</f>
        <v>.</v>
      </c>
      <c r="G288" s="46" t="str">
        <f>IF(BD!G288&lt;&gt;"",BD!G288,".")</f>
        <v>.</v>
      </c>
      <c r="H288" s="51" t="str">
        <f>IFERROR(VLOOKUP(BD!H288,'Tabla Códigos'!$B$18:$D$59,2,FALSE),".")</f>
        <v>.</v>
      </c>
      <c r="I288" s="47" t="str">
        <f>UPPER(IF(BD!I288&lt;&gt;"",BD!I288,"."))</f>
        <v>.</v>
      </c>
      <c r="J288" s="47" t="str">
        <f>IF(BD!J288&lt;&gt;"",BD!J288,".")</f>
        <v>.</v>
      </c>
      <c r="K288" s="47" t="str">
        <f>IF(BD!K288&lt;&gt;"",BD!K288,".")</f>
        <v>.</v>
      </c>
      <c r="L288" s="47" t="str">
        <f>IF(BD!L288&lt;&gt;"",BD!L288,".")</f>
        <v>.</v>
      </c>
      <c r="M288" s="47" t="str">
        <f>IF(BD!M288&lt;&gt;"",BD!M288,".")</f>
        <v>.</v>
      </c>
      <c r="N288" s="47" t="str">
        <f>IF(BD!N288&lt;&gt;"",BD!N288,".")</f>
        <v>.</v>
      </c>
      <c r="O288" s="47" t="str">
        <f>IF(BD!O288&lt;&gt;"",BD!O288,".")</f>
        <v>.</v>
      </c>
      <c r="P288" s="47" t="str">
        <f>IF(BD!P288&lt;&gt;"",BD!P288,".")</f>
        <v>.</v>
      </c>
      <c r="Q288" s="49" t="str">
        <f>UPPER(IF(BD!Q288&lt;&gt;"",BD!Q288,"."))</f>
        <v>.</v>
      </c>
      <c r="R288" s="50" t="str">
        <f>IF(BD!R288&lt;&gt;"",BD!R288,".")</f>
        <v>.</v>
      </c>
      <c r="S288" s="50" t="str">
        <f>IF(BD!S288&lt;&gt;"",BD!S288,".")</f>
        <v>.</v>
      </c>
      <c r="T288" s="50" t="str">
        <f>IF(BD!T288&lt;&gt;"",BD!T288,".")</f>
        <v>.</v>
      </c>
      <c r="U288" s="51" t="str">
        <f>IF(BD!U288&lt;&gt;"",BD!U288,".")</f>
        <v>.</v>
      </c>
      <c r="V288" s="50" t="str">
        <f>IF(BD!V288&lt;&gt;"",BD!V288,".")</f>
        <v>.</v>
      </c>
      <c r="W288" s="50" t="str">
        <f>IF(BD!W288&lt;&gt;"",BD!W288,".")</f>
        <v>.</v>
      </c>
      <c r="X288" s="51" t="str">
        <f>IF(BD!X288&lt;&gt;"",BD!X288,".")</f>
        <v>.</v>
      </c>
      <c r="Y288" s="51" t="str">
        <f>IF(BD!Y288&lt;&gt;"",BD!Y288,".")</f>
        <v>.</v>
      </c>
      <c r="Z288" s="51" t="str">
        <f>IF(BD!Z288&lt;&gt;"",BD!Z288,".")</f>
        <v>.</v>
      </c>
      <c r="AA288" s="51" t="str">
        <f>IF(BD!AA288&lt;&gt;"",BD!AA288,".")</f>
        <v>.</v>
      </c>
      <c r="AB288" s="51" t="str">
        <f>PROPER(IF(BD!AB288&lt;&gt;"",BD!AB288,"."))</f>
        <v>.</v>
      </c>
      <c r="AC288" s="51" t="str">
        <f>PROPER(IF(BD!AC288&lt;&gt;"",BD!AC288,"."))</f>
        <v>.</v>
      </c>
      <c r="AD288" s="51" t="str">
        <f>PROPER(IF(BD!AD288&lt;&gt;"",BD!AD288,"."))</f>
        <v>.</v>
      </c>
      <c r="AE288" s="51" t="str">
        <f>PROPER(IF(BD!AE288&lt;&gt;"",BD!AE288,"."))</f>
        <v>.</v>
      </c>
      <c r="AF288" s="51" t="str">
        <f>PROPER(IF(BD!AF288&lt;&gt;"",BD!AF288,"."))</f>
        <v>.</v>
      </c>
      <c r="AG288" s="51" t="str">
        <f>PROPER(IF(BD!AG288&lt;&gt;"",BD!AG288,"."))</f>
        <v>.</v>
      </c>
      <c r="AH288" s="51" t="str">
        <f>PROPER(IF(BD!AH288&lt;&gt;"",BD!AH288,"."))</f>
        <v>.</v>
      </c>
      <c r="AI288" s="51" t="str">
        <f>PROPER(IF(BD!AI288&lt;&gt;"",BD!AI288,"."))</f>
        <v>.</v>
      </c>
      <c r="AJ288" s="50" t="str">
        <f>IF(BD!AJ288&lt;&gt;"",BD!AJ288,".")</f>
        <v>.</v>
      </c>
      <c r="AK288" s="50" t="str">
        <f>IF(BD!AK288&lt;&gt;"",BD!AK288,".")</f>
        <v>.</v>
      </c>
      <c r="AL288" s="52" t="str">
        <f>IF(BD!AL288&lt;&gt;"",BD!AL288,".")</f>
        <v>.</v>
      </c>
      <c r="AM288" s="52" t="str">
        <f>IF(BD!AM288&lt;&gt;"",BD!AM288,".")</f>
        <v>.</v>
      </c>
      <c r="AN288" s="52" t="str">
        <f>IF(BD!AN288&lt;&gt;"",BD!AN288,".")</f>
        <v>.</v>
      </c>
    </row>
    <row r="289" spans="1:40" x14ac:dyDescent="0.2">
      <c r="A289" s="53" t="str">
        <f>IF(BD!A289&lt;&gt;"",BD!A289,".")</f>
        <v>.</v>
      </c>
      <c r="B289" s="46" t="str">
        <f>IF(BD!B289&lt;&gt;"",BD!B289,".")</f>
        <v>.</v>
      </c>
      <c r="C289" s="50" t="str">
        <f>IF(BD!C289&lt;&gt;"",BD!C289,".")</f>
        <v>.</v>
      </c>
      <c r="D289" s="47" t="str">
        <f>IF(BD!D289&lt;&gt;"",BD!D289,".")</f>
        <v>.</v>
      </c>
      <c r="E289" s="51" t="str">
        <f>IFERROR(VLOOKUP(BD!E289,'Tabla Códigos'!$B$6:$C$13,2,FALSE),".")</f>
        <v>.</v>
      </c>
      <c r="F289" s="51" t="str">
        <f>IFERROR(VLOOKUP(BD!F289,'Tabla Códigos'!$G$6:$H$29,2,FALSE),".")</f>
        <v>.</v>
      </c>
      <c r="G289" s="46" t="str">
        <f>IF(BD!G289&lt;&gt;"",BD!G289,".")</f>
        <v>.</v>
      </c>
      <c r="H289" s="51" t="str">
        <f>IFERROR(VLOOKUP(BD!H289,'Tabla Códigos'!$B$18:$D$59,2,FALSE),".")</f>
        <v>.</v>
      </c>
      <c r="I289" s="47" t="str">
        <f>UPPER(IF(BD!I289&lt;&gt;"",BD!I289,"."))</f>
        <v>.</v>
      </c>
      <c r="J289" s="47" t="str">
        <f>IF(BD!J289&lt;&gt;"",BD!J289,".")</f>
        <v>.</v>
      </c>
      <c r="K289" s="47" t="str">
        <f>IF(BD!K289&lt;&gt;"",BD!K289,".")</f>
        <v>.</v>
      </c>
      <c r="L289" s="47" t="str">
        <f>IF(BD!L289&lt;&gt;"",BD!L289,".")</f>
        <v>.</v>
      </c>
      <c r="M289" s="47" t="str">
        <f>IF(BD!M289&lt;&gt;"",BD!M289,".")</f>
        <v>.</v>
      </c>
      <c r="N289" s="47" t="str">
        <f>IF(BD!N289&lt;&gt;"",BD!N289,".")</f>
        <v>.</v>
      </c>
      <c r="O289" s="47" t="str">
        <f>IF(BD!O289&lt;&gt;"",BD!O289,".")</f>
        <v>.</v>
      </c>
      <c r="P289" s="47" t="str">
        <f>IF(BD!P289&lt;&gt;"",BD!P289,".")</f>
        <v>.</v>
      </c>
      <c r="Q289" s="49" t="str">
        <f>UPPER(IF(BD!Q289&lt;&gt;"",BD!Q289,"."))</f>
        <v>.</v>
      </c>
      <c r="R289" s="50" t="str">
        <f>IF(BD!R289&lt;&gt;"",BD!R289,".")</f>
        <v>.</v>
      </c>
      <c r="S289" s="50" t="str">
        <f>IF(BD!S289&lt;&gt;"",BD!S289,".")</f>
        <v>.</v>
      </c>
      <c r="T289" s="50" t="str">
        <f>IF(BD!T289&lt;&gt;"",BD!T289,".")</f>
        <v>.</v>
      </c>
      <c r="U289" s="51" t="str">
        <f>IF(BD!U289&lt;&gt;"",BD!U289,".")</f>
        <v>.</v>
      </c>
      <c r="V289" s="50" t="str">
        <f>IF(BD!V289&lt;&gt;"",BD!V289,".")</f>
        <v>.</v>
      </c>
      <c r="W289" s="50" t="str">
        <f>IF(BD!W289&lt;&gt;"",BD!W289,".")</f>
        <v>.</v>
      </c>
      <c r="X289" s="51" t="str">
        <f>IF(BD!X289&lt;&gt;"",BD!X289,".")</f>
        <v>.</v>
      </c>
      <c r="Y289" s="51" t="str">
        <f>IF(BD!Y289&lt;&gt;"",BD!Y289,".")</f>
        <v>.</v>
      </c>
      <c r="Z289" s="51" t="str">
        <f>IF(BD!Z289&lt;&gt;"",BD!Z289,".")</f>
        <v>.</v>
      </c>
      <c r="AA289" s="51" t="str">
        <f>IF(BD!AA289&lt;&gt;"",BD!AA289,".")</f>
        <v>.</v>
      </c>
      <c r="AB289" s="51" t="str">
        <f>PROPER(IF(BD!AB289&lt;&gt;"",BD!AB289,"."))</f>
        <v>.</v>
      </c>
      <c r="AC289" s="51" t="str">
        <f>PROPER(IF(BD!AC289&lt;&gt;"",BD!AC289,"."))</f>
        <v>.</v>
      </c>
      <c r="AD289" s="51" t="str">
        <f>PROPER(IF(BD!AD289&lt;&gt;"",BD!AD289,"."))</f>
        <v>.</v>
      </c>
      <c r="AE289" s="51" t="str">
        <f>PROPER(IF(BD!AE289&lt;&gt;"",BD!AE289,"."))</f>
        <v>.</v>
      </c>
      <c r="AF289" s="51" t="str">
        <f>PROPER(IF(BD!AF289&lt;&gt;"",BD!AF289,"."))</f>
        <v>.</v>
      </c>
      <c r="AG289" s="51" t="str">
        <f>PROPER(IF(BD!AG289&lt;&gt;"",BD!AG289,"."))</f>
        <v>.</v>
      </c>
      <c r="AH289" s="51" t="str">
        <f>PROPER(IF(BD!AH289&lt;&gt;"",BD!AH289,"."))</f>
        <v>.</v>
      </c>
      <c r="AI289" s="51" t="str">
        <f>PROPER(IF(BD!AI289&lt;&gt;"",BD!AI289,"."))</f>
        <v>.</v>
      </c>
      <c r="AJ289" s="50" t="str">
        <f>IF(BD!AJ289&lt;&gt;"",BD!AJ289,".")</f>
        <v>.</v>
      </c>
      <c r="AK289" s="50" t="str">
        <f>IF(BD!AK289&lt;&gt;"",BD!AK289,".")</f>
        <v>.</v>
      </c>
      <c r="AL289" s="52" t="str">
        <f>IF(BD!AL289&lt;&gt;"",BD!AL289,".")</f>
        <v>.</v>
      </c>
      <c r="AM289" s="52" t="str">
        <f>IF(BD!AM289&lt;&gt;"",BD!AM289,".")</f>
        <v>.</v>
      </c>
      <c r="AN289" s="52" t="str">
        <f>IF(BD!AN289&lt;&gt;"",BD!AN289,".")</f>
        <v>.</v>
      </c>
    </row>
    <row r="290" spans="1:40" x14ac:dyDescent="0.2">
      <c r="A290" s="53" t="str">
        <f>IF(BD!A290&lt;&gt;"",BD!A290,".")</f>
        <v>.</v>
      </c>
      <c r="B290" s="46" t="str">
        <f>IF(BD!B290&lt;&gt;"",BD!B290,".")</f>
        <v>.</v>
      </c>
      <c r="C290" s="50" t="str">
        <f>IF(BD!C290&lt;&gt;"",BD!C290,".")</f>
        <v>.</v>
      </c>
      <c r="D290" s="47" t="str">
        <f>IF(BD!D290&lt;&gt;"",BD!D290,".")</f>
        <v>.</v>
      </c>
      <c r="E290" s="51" t="str">
        <f>IFERROR(VLOOKUP(BD!E290,'Tabla Códigos'!$B$6:$C$13,2,FALSE),".")</f>
        <v>.</v>
      </c>
      <c r="F290" s="51" t="str">
        <f>IFERROR(VLOOKUP(BD!F290,'Tabla Códigos'!$G$6:$H$29,2,FALSE),".")</f>
        <v>.</v>
      </c>
      <c r="G290" s="46" t="str">
        <f>IF(BD!G290&lt;&gt;"",BD!G290,".")</f>
        <v>.</v>
      </c>
      <c r="H290" s="51" t="str">
        <f>IFERROR(VLOOKUP(BD!H290,'Tabla Códigos'!$B$18:$D$59,2,FALSE),".")</f>
        <v>.</v>
      </c>
      <c r="I290" s="47" t="str">
        <f>UPPER(IF(BD!I290&lt;&gt;"",BD!I290,"."))</f>
        <v>.</v>
      </c>
      <c r="J290" s="47" t="str">
        <f>IF(BD!J290&lt;&gt;"",BD!J290,".")</f>
        <v>.</v>
      </c>
      <c r="K290" s="47" t="str">
        <f>IF(BD!K290&lt;&gt;"",BD!K290,".")</f>
        <v>.</v>
      </c>
      <c r="L290" s="47" t="str">
        <f>IF(BD!L290&lt;&gt;"",BD!L290,".")</f>
        <v>.</v>
      </c>
      <c r="M290" s="47" t="str">
        <f>IF(BD!M290&lt;&gt;"",BD!M290,".")</f>
        <v>.</v>
      </c>
      <c r="N290" s="47" t="str">
        <f>IF(BD!N290&lt;&gt;"",BD!N290,".")</f>
        <v>.</v>
      </c>
      <c r="O290" s="47" t="str">
        <f>IF(BD!O290&lt;&gt;"",BD!O290,".")</f>
        <v>.</v>
      </c>
      <c r="P290" s="47" t="str">
        <f>IF(BD!P290&lt;&gt;"",BD!P290,".")</f>
        <v>.</v>
      </c>
      <c r="Q290" s="49" t="str">
        <f>UPPER(IF(BD!Q290&lt;&gt;"",BD!Q290,"."))</f>
        <v>.</v>
      </c>
      <c r="R290" s="50" t="str">
        <f>IF(BD!R290&lt;&gt;"",BD!R290,".")</f>
        <v>.</v>
      </c>
      <c r="S290" s="50" t="str">
        <f>IF(BD!S290&lt;&gt;"",BD!S290,".")</f>
        <v>.</v>
      </c>
      <c r="T290" s="50" t="str">
        <f>IF(BD!T290&lt;&gt;"",BD!T290,".")</f>
        <v>.</v>
      </c>
      <c r="U290" s="51" t="str">
        <f>IF(BD!U290&lt;&gt;"",BD!U290,".")</f>
        <v>.</v>
      </c>
      <c r="V290" s="50" t="str">
        <f>IF(BD!V290&lt;&gt;"",BD!V290,".")</f>
        <v>.</v>
      </c>
      <c r="W290" s="50" t="str">
        <f>IF(BD!W290&lt;&gt;"",BD!W290,".")</f>
        <v>.</v>
      </c>
      <c r="X290" s="51" t="str">
        <f>IF(BD!X290&lt;&gt;"",BD!X290,".")</f>
        <v>.</v>
      </c>
      <c r="Y290" s="51" t="str">
        <f>IF(BD!Y290&lt;&gt;"",BD!Y290,".")</f>
        <v>.</v>
      </c>
      <c r="Z290" s="51" t="str">
        <f>IF(BD!Z290&lt;&gt;"",BD!Z290,".")</f>
        <v>.</v>
      </c>
      <c r="AA290" s="51" t="str">
        <f>IF(BD!AA290&lt;&gt;"",BD!AA290,".")</f>
        <v>.</v>
      </c>
      <c r="AB290" s="51" t="str">
        <f>PROPER(IF(BD!AB290&lt;&gt;"",BD!AB290,"."))</f>
        <v>.</v>
      </c>
      <c r="AC290" s="51" t="str">
        <f>PROPER(IF(BD!AC290&lt;&gt;"",BD!AC290,"."))</f>
        <v>.</v>
      </c>
      <c r="AD290" s="51" t="str">
        <f>PROPER(IF(BD!AD290&lt;&gt;"",BD!AD290,"."))</f>
        <v>.</v>
      </c>
      <c r="AE290" s="51" t="str">
        <f>PROPER(IF(BD!AE290&lt;&gt;"",BD!AE290,"."))</f>
        <v>.</v>
      </c>
      <c r="AF290" s="51" t="str">
        <f>PROPER(IF(BD!AF290&lt;&gt;"",BD!AF290,"."))</f>
        <v>.</v>
      </c>
      <c r="AG290" s="51" t="str">
        <f>PROPER(IF(BD!AG290&lt;&gt;"",BD!AG290,"."))</f>
        <v>.</v>
      </c>
      <c r="AH290" s="51" t="str">
        <f>PROPER(IF(BD!AH290&lt;&gt;"",BD!AH290,"."))</f>
        <v>.</v>
      </c>
      <c r="AI290" s="51" t="str">
        <f>PROPER(IF(BD!AI290&lt;&gt;"",BD!AI290,"."))</f>
        <v>.</v>
      </c>
      <c r="AJ290" s="50" t="str">
        <f>IF(BD!AJ290&lt;&gt;"",BD!AJ290,".")</f>
        <v>.</v>
      </c>
      <c r="AK290" s="50" t="str">
        <f>IF(BD!AK290&lt;&gt;"",BD!AK290,".")</f>
        <v>.</v>
      </c>
      <c r="AL290" s="52" t="str">
        <f>IF(BD!AL290&lt;&gt;"",BD!AL290,".")</f>
        <v>.</v>
      </c>
      <c r="AM290" s="52" t="str">
        <f>IF(BD!AM290&lt;&gt;"",BD!AM290,".")</f>
        <v>.</v>
      </c>
      <c r="AN290" s="52" t="str">
        <f>IF(BD!AN290&lt;&gt;"",BD!AN290,".")</f>
        <v>.</v>
      </c>
    </row>
    <row r="291" spans="1:40" x14ac:dyDescent="0.2">
      <c r="A291" s="53" t="str">
        <f>IF(BD!A291&lt;&gt;"",BD!A291,".")</f>
        <v>.</v>
      </c>
      <c r="B291" s="46" t="str">
        <f>IF(BD!B291&lt;&gt;"",BD!B291,".")</f>
        <v>.</v>
      </c>
      <c r="C291" s="50" t="str">
        <f>IF(BD!C291&lt;&gt;"",BD!C291,".")</f>
        <v>.</v>
      </c>
      <c r="D291" s="47" t="str">
        <f>IF(BD!D291&lt;&gt;"",BD!D291,".")</f>
        <v>.</v>
      </c>
      <c r="E291" s="51" t="str">
        <f>IFERROR(VLOOKUP(BD!E291,'Tabla Códigos'!$B$6:$C$13,2,FALSE),".")</f>
        <v>.</v>
      </c>
      <c r="F291" s="51" t="str">
        <f>IFERROR(VLOOKUP(BD!F291,'Tabla Códigos'!$G$6:$H$29,2,FALSE),".")</f>
        <v>.</v>
      </c>
      <c r="G291" s="46" t="str">
        <f>IF(BD!G291&lt;&gt;"",BD!G291,".")</f>
        <v>.</v>
      </c>
      <c r="H291" s="51" t="str">
        <f>IFERROR(VLOOKUP(BD!H291,'Tabla Códigos'!$B$18:$D$59,2,FALSE),".")</f>
        <v>.</v>
      </c>
      <c r="I291" s="47" t="str">
        <f>UPPER(IF(BD!I291&lt;&gt;"",BD!I291,"."))</f>
        <v>.</v>
      </c>
      <c r="J291" s="47" t="str">
        <f>IF(BD!J291&lt;&gt;"",BD!J291,".")</f>
        <v>.</v>
      </c>
      <c r="K291" s="47" t="str">
        <f>IF(BD!K291&lt;&gt;"",BD!K291,".")</f>
        <v>.</v>
      </c>
      <c r="L291" s="47" t="str">
        <f>IF(BD!L291&lt;&gt;"",BD!L291,".")</f>
        <v>.</v>
      </c>
      <c r="M291" s="47" t="str">
        <f>IF(BD!M291&lt;&gt;"",BD!M291,".")</f>
        <v>.</v>
      </c>
      <c r="N291" s="47" t="str">
        <f>IF(BD!N291&lt;&gt;"",BD!N291,".")</f>
        <v>.</v>
      </c>
      <c r="O291" s="47" t="str">
        <f>IF(BD!O291&lt;&gt;"",BD!O291,".")</f>
        <v>.</v>
      </c>
      <c r="P291" s="47" t="str">
        <f>IF(BD!P291&lt;&gt;"",BD!P291,".")</f>
        <v>.</v>
      </c>
      <c r="Q291" s="49" t="str">
        <f>UPPER(IF(BD!Q291&lt;&gt;"",BD!Q291,"."))</f>
        <v>.</v>
      </c>
      <c r="R291" s="50" t="str">
        <f>IF(BD!R291&lt;&gt;"",BD!R291,".")</f>
        <v>.</v>
      </c>
      <c r="S291" s="50" t="str">
        <f>IF(BD!S291&lt;&gt;"",BD!S291,".")</f>
        <v>.</v>
      </c>
      <c r="T291" s="50" t="str">
        <f>IF(BD!T291&lt;&gt;"",BD!T291,".")</f>
        <v>.</v>
      </c>
      <c r="U291" s="51" t="str">
        <f>IF(BD!U291&lt;&gt;"",BD!U291,".")</f>
        <v>.</v>
      </c>
      <c r="V291" s="50" t="str">
        <f>IF(BD!V291&lt;&gt;"",BD!V291,".")</f>
        <v>.</v>
      </c>
      <c r="W291" s="50" t="str">
        <f>IF(BD!W291&lt;&gt;"",BD!W291,".")</f>
        <v>.</v>
      </c>
      <c r="X291" s="51" t="str">
        <f>IF(BD!X291&lt;&gt;"",BD!X291,".")</f>
        <v>.</v>
      </c>
      <c r="Y291" s="51" t="str">
        <f>IF(BD!Y291&lt;&gt;"",BD!Y291,".")</f>
        <v>.</v>
      </c>
      <c r="Z291" s="51" t="str">
        <f>IF(BD!Z291&lt;&gt;"",BD!Z291,".")</f>
        <v>.</v>
      </c>
      <c r="AA291" s="51" t="str">
        <f>IF(BD!AA291&lt;&gt;"",BD!AA291,".")</f>
        <v>.</v>
      </c>
      <c r="AB291" s="51" t="str">
        <f>PROPER(IF(BD!AB291&lt;&gt;"",BD!AB291,"."))</f>
        <v>.</v>
      </c>
      <c r="AC291" s="51" t="str">
        <f>PROPER(IF(BD!AC291&lt;&gt;"",BD!AC291,"."))</f>
        <v>.</v>
      </c>
      <c r="AD291" s="51" t="str">
        <f>PROPER(IF(BD!AD291&lt;&gt;"",BD!AD291,"."))</f>
        <v>.</v>
      </c>
      <c r="AE291" s="51" t="str">
        <f>PROPER(IF(BD!AE291&lt;&gt;"",BD!AE291,"."))</f>
        <v>.</v>
      </c>
      <c r="AF291" s="51" t="str">
        <f>PROPER(IF(BD!AF291&lt;&gt;"",BD!AF291,"."))</f>
        <v>.</v>
      </c>
      <c r="AG291" s="51" t="str">
        <f>PROPER(IF(BD!AG291&lt;&gt;"",BD!AG291,"."))</f>
        <v>.</v>
      </c>
      <c r="AH291" s="51" t="str">
        <f>PROPER(IF(BD!AH291&lt;&gt;"",BD!AH291,"."))</f>
        <v>.</v>
      </c>
      <c r="AI291" s="51" t="str">
        <f>PROPER(IF(BD!AI291&lt;&gt;"",BD!AI291,"."))</f>
        <v>.</v>
      </c>
      <c r="AJ291" s="50" t="str">
        <f>IF(BD!AJ291&lt;&gt;"",BD!AJ291,".")</f>
        <v>.</v>
      </c>
      <c r="AK291" s="50" t="str">
        <f>IF(BD!AK291&lt;&gt;"",BD!AK291,".")</f>
        <v>.</v>
      </c>
      <c r="AL291" s="52" t="str">
        <f>IF(BD!AL291&lt;&gt;"",BD!AL291,".")</f>
        <v>.</v>
      </c>
      <c r="AM291" s="52" t="str">
        <f>IF(BD!AM291&lt;&gt;"",BD!AM291,".")</f>
        <v>.</v>
      </c>
      <c r="AN291" s="52" t="str">
        <f>IF(BD!AN291&lt;&gt;"",BD!AN291,".")</f>
        <v>.</v>
      </c>
    </row>
    <row r="292" spans="1:40" x14ac:dyDescent="0.2">
      <c r="A292" s="53" t="str">
        <f>IF(BD!A292&lt;&gt;"",BD!A292,".")</f>
        <v>.</v>
      </c>
      <c r="B292" s="46" t="str">
        <f>IF(BD!B292&lt;&gt;"",BD!B292,".")</f>
        <v>.</v>
      </c>
      <c r="C292" s="50" t="str">
        <f>IF(BD!C292&lt;&gt;"",BD!C292,".")</f>
        <v>.</v>
      </c>
      <c r="D292" s="47" t="str">
        <f>IF(BD!D292&lt;&gt;"",BD!D292,".")</f>
        <v>.</v>
      </c>
      <c r="E292" s="51" t="str">
        <f>IFERROR(VLOOKUP(BD!E292,'Tabla Códigos'!$B$6:$C$13,2,FALSE),".")</f>
        <v>.</v>
      </c>
      <c r="F292" s="51" t="str">
        <f>IFERROR(VLOOKUP(BD!F292,'Tabla Códigos'!$G$6:$H$29,2,FALSE),".")</f>
        <v>.</v>
      </c>
      <c r="G292" s="46" t="str">
        <f>IF(BD!G292&lt;&gt;"",BD!G292,".")</f>
        <v>.</v>
      </c>
      <c r="H292" s="51" t="str">
        <f>IFERROR(VLOOKUP(BD!H292,'Tabla Códigos'!$B$18:$D$59,2,FALSE),".")</f>
        <v>.</v>
      </c>
      <c r="I292" s="47" t="str">
        <f>UPPER(IF(BD!I292&lt;&gt;"",BD!I292,"."))</f>
        <v>.</v>
      </c>
      <c r="J292" s="47" t="str">
        <f>IF(BD!J292&lt;&gt;"",BD!J292,".")</f>
        <v>.</v>
      </c>
      <c r="K292" s="47" t="str">
        <f>IF(BD!K292&lt;&gt;"",BD!K292,".")</f>
        <v>.</v>
      </c>
      <c r="L292" s="47" t="str">
        <f>IF(BD!L292&lt;&gt;"",BD!L292,".")</f>
        <v>.</v>
      </c>
      <c r="M292" s="47" t="str">
        <f>IF(BD!M292&lt;&gt;"",BD!M292,".")</f>
        <v>.</v>
      </c>
      <c r="N292" s="47" t="str">
        <f>IF(BD!N292&lt;&gt;"",BD!N292,".")</f>
        <v>.</v>
      </c>
      <c r="O292" s="47" t="str">
        <f>IF(BD!O292&lt;&gt;"",BD!O292,".")</f>
        <v>.</v>
      </c>
      <c r="P292" s="47" t="str">
        <f>IF(BD!P292&lt;&gt;"",BD!P292,".")</f>
        <v>.</v>
      </c>
      <c r="Q292" s="49" t="str">
        <f>UPPER(IF(BD!Q292&lt;&gt;"",BD!Q292,"."))</f>
        <v>.</v>
      </c>
      <c r="R292" s="50" t="str">
        <f>IF(BD!R292&lt;&gt;"",BD!R292,".")</f>
        <v>.</v>
      </c>
      <c r="S292" s="50" t="str">
        <f>IF(BD!S292&lt;&gt;"",BD!S292,".")</f>
        <v>.</v>
      </c>
      <c r="T292" s="50" t="str">
        <f>IF(BD!T292&lt;&gt;"",BD!T292,".")</f>
        <v>.</v>
      </c>
      <c r="U292" s="51" t="str">
        <f>IF(BD!U292&lt;&gt;"",BD!U292,".")</f>
        <v>.</v>
      </c>
      <c r="V292" s="50" t="str">
        <f>IF(BD!V292&lt;&gt;"",BD!V292,".")</f>
        <v>.</v>
      </c>
      <c r="W292" s="50" t="str">
        <f>IF(BD!W292&lt;&gt;"",BD!W292,".")</f>
        <v>.</v>
      </c>
      <c r="X292" s="51" t="str">
        <f>IF(BD!X292&lt;&gt;"",BD!X292,".")</f>
        <v>.</v>
      </c>
      <c r="Y292" s="51" t="str">
        <f>IF(BD!Y292&lt;&gt;"",BD!Y292,".")</f>
        <v>.</v>
      </c>
      <c r="Z292" s="51" t="str">
        <f>IF(BD!Z292&lt;&gt;"",BD!Z292,".")</f>
        <v>.</v>
      </c>
      <c r="AA292" s="51" t="str">
        <f>IF(BD!AA292&lt;&gt;"",BD!AA292,".")</f>
        <v>.</v>
      </c>
      <c r="AB292" s="51" t="str">
        <f>PROPER(IF(BD!AB292&lt;&gt;"",BD!AB292,"."))</f>
        <v>.</v>
      </c>
      <c r="AC292" s="51" t="str">
        <f>PROPER(IF(BD!AC292&lt;&gt;"",BD!AC292,"."))</f>
        <v>.</v>
      </c>
      <c r="AD292" s="51" t="str">
        <f>PROPER(IF(BD!AD292&lt;&gt;"",BD!AD292,"."))</f>
        <v>.</v>
      </c>
      <c r="AE292" s="51" t="str">
        <f>PROPER(IF(BD!AE292&lt;&gt;"",BD!AE292,"."))</f>
        <v>.</v>
      </c>
      <c r="AF292" s="51" t="str">
        <f>PROPER(IF(BD!AF292&lt;&gt;"",BD!AF292,"."))</f>
        <v>.</v>
      </c>
      <c r="AG292" s="51" t="str">
        <f>PROPER(IF(BD!AG292&lt;&gt;"",BD!AG292,"."))</f>
        <v>.</v>
      </c>
      <c r="AH292" s="51" t="str">
        <f>PROPER(IF(BD!AH292&lt;&gt;"",BD!AH292,"."))</f>
        <v>.</v>
      </c>
      <c r="AI292" s="51" t="str">
        <f>PROPER(IF(BD!AI292&lt;&gt;"",BD!AI292,"."))</f>
        <v>.</v>
      </c>
      <c r="AJ292" s="50" t="str">
        <f>IF(BD!AJ292&lt;&gt;"",BD!AJ292,".")</f>
        <v>.</v>
      </c>
      <c r="AK292" s="50" t="str">
        <f>IF(BD!AK292&lt;&gt;"",BD!AK292,".")</f>
        <v>.</v>
      </c>
      <c r="AL292" s="52" t="str">
        <f>IF(BD!AL292&lt;&gt;"",BD!AL292,".")</f>
        <v>.</v>
      </c>
      <c r="AM292" s="52" t="str">
        <f>IF(BD!AM292&lt;&gt;"",BD!AM292,".")</f>
        <v>.</v>
      </c>
      <c r="AN292" s="52" t="str">
        <f>IF(BD!AN292&lt;&gt;"",BD!AN292,".")</f>
        <v>.</v>
      </c>
    </row>
    <row r="293" spans="1:40" x14ac:dyDescent="0.2">
      <c r="A293" s="53" t="str">
        <f>IF(BD!A293&lt;&gt;"",BD!A293,".")</f>
        <v>.</v>
      </c>
      <c r="B293" s="46" t="str">
        <f>IF(BD!B293&lt;&gt;"",BD!B293,".")</f>
        <v>.</v>
      </c>
      <c r="C293" s="50" t="str">
        <f>IF(BD!C293&lt;&gt;"",BD!C293,".")</f>
        <v>.</v>
      </c>
      <c r="D293" s="47" t="str">
        <f>IF(BD!D293&lt;&gt;"",BD!D293,".")</f>
        <v>.</v>
      </c>
      <c r="E293" s="51" t="str">
        <f>IFERROR(VLOOKUP(BD!E293,'Tabla Códigos'!$B$6:$C$13,2,FALSE),".")</f>
        <v>.</v>
      </c>
      <c r="F293" s="51" t="str">
        <f>IFERROR(VLOOKUP(BD!F293,'Tabla Códigos'!$G$6:$H$29,2,FALSE),".")</f>
        <v>.</v>
      </c>
      <c r="G293" s="46" t="str">
        <f>IF(BD!G293&lt;&gt;"",BD!G293,".")</f>
        <v>.</v>
      </c>
      <c r="H293" s="51" t="str">
        <f>IFERROR(VLOOKUP(BD!H293,'Tabla Códigos'!$B$18:$D$59,2,FALSE),".")</f>
        <v>.</v>
      </c>
      <c r="I293" s="47" t="str">
        <f>UPPER(IF(BD!I293&lt;&gt;"",BD!I293,"."))</f>
        <v>.</v>
      </c>
      <c r="J293" s="47" t="str">
        <f>IF(BD!J293&lt;&gt;"",BD!J293,".")</f>
        <v>.</v>
      </c>
      <c r="K293" s="47" t="str">
        <f>IF(BD!K293&lt;&gt;"",BD!K293,".")</f>
        <v>.</v>
      </c>
      <c r="L293" s="47" t="str">
        <f>IF(BD!L293&lt;&gt;"",BD!L293,".")</f>
        <v>.</v>
      </c>
      <c r="M293" s="47" t="str">
        <f>IF(BD!M293&lt;&gt;"",BD!M293,".")</f>
        <v>.</v>
      </c>
      <c r="N293" s="47" t="str">
        <f>IF(BD!N293&lt;&gt;"",BD!N293,".")</f>
        <v>.</v>
      </c>
      <c r="O293" s="47" t="str">
        <f>IF(BD!O293&lt;&gt;"",BD!O293,".")</f>
        <v>.</v>
      </c>
      <c r="P293" s="47" t="str">
        <f>IF(BD!P293&lt;&gt;"",BD!P293,".")</f>
        <v>.</v>
      </c>
      <c r="Q293" s="49" t="str">
        <f>UPPER(IF(BD!Q293&lt;&gt;"",BD!Q293,"."))</f>
        <v>.</v>
      </c>
      <c r="R293" s="50" t="str">
        <f>IF(BD!R293&lt;&gt;"",BD!R293,".")</f>
        <v>.</v>
      </c>
      <c r="S293" s="50" t="str">
        <f>IF(BD!S293&lt;&gt;"",BD!S293,".")</f>
        <v>.</v>
      </c>
      <c r="T293" s="50" t="str">
        <f>IF(BD!T293&lt;&gt;"",BD!T293,".")</f>
        <v>.</v>
      </c>
      <c r="U293" s="51" t="str">
        <f>IF(BD!U293&lt;&gt;"",BD!U293,".")</f>
        <v>.</v>
      </c>
      <c r="V293" s="50" t="str">
        <f>IF(BD!V293&lt;&gt;"",BD!V293,".")</f>
        <v>.</v>
      </c>
      <c r="W293" s="50" t="str">
        <f>IF(BD!W293&lt;&gt;"",BD!W293,".")</f>
        <v>.</v>
      </c>
      <c r="X293" s="51" t="str">
        <f>IF(BD!X293&lt;&gt;"",BD!X293,".")</f>
        <v>.</v>
      </c>
      <c r="Y293" s="51" t="str">
        <f>IF(BD!Y293&lt;&gt;"",BD!Y293,".")</f>
        <v>.</v>
      </c>
      <c r="Z293" s="51" t="str">
        <f>IF(BD!Z293&lt;&gt;"",BD!Z293,".")</f>
        <v>.</v>
      </c>
      <c r="AA293" s="51" t="str">
        <f>IF(BD!AA293&lt;&gt;"",BD!AA293,".")</f>
        <v>.</v>
      </c>
      <c r="AB293" s="51" t="str">
        <f>PROPER(IF(BD!AB293&lt;&gt;"",BD!AB293,"."))</f>
        <v>.</v>
      </c>
      <c r="AC293" s="51" t="str">
        <f>PROPER(IF(BD!AC293&lt;&gt;"",BD!AC293,"."))</f>
        <v>.</v>
      </c>
      <c r="AD293" s="51" t="str">
        <f>PROPER(IF(BD!AD293&lt;&gt;"",BD!AD293,"."))</f>
        <v>.</v>
      </c>
      <c r="AE293" s="51" t="str">
        <f>PROPER(IF(BD!AE293&lt;&gt;"",BD!AE293,"."))</f>
        <v>.</v>
      </c>
      <c r="AF293" s="51" t="str">
        <f>PROPER(IF(BD!AF293&lt;&gt;"",BD!AF293,"."))</f>
        <v>.</v>
      </c>
      <c r="AG293" s="51" t="str">
        <f>PROPER(IF(BD!AG293&lt;&gt;"",BD!AG293,"."))</f>
        <v>.</v>
      </c>
      <c r="AH293" s="51" t="str">
        <f>PROPER(IF(BD!AH293&lt;&gt;"",BD!AH293,"."))</f>
        <v>.</v>
      </c>
      <c r="AI293" s="51" t="str">
        <f>PROPER(IF(BD!AI293&lt;&gt;"",BD!AI293,"."))</f>
        <v>.</v>
      </c>
      <c r="AJ293" s="50" t="str">
        <f>IF(BD!AJ293&lt;&gt;"",BD!AJ293,".")</f>
        <v>.</v>
      </c>
      <c r="AK293" s="50" t="str">
        <f>IF(BD!AK293&lt;&gt;"",BD!AK293,".")</f>
        <v>.</v>
      </c>
      <c r="AL293" s="52" t="str">
        <f>IF(BD!AL293&lt;&gt;"",BD!AL293,".")</f>
        <v>.</v>
      </c>
      <c r="AM293" s="52" t="str">
        <f>IF(BD!AM293&lt;&gt;"",BD!AM293,".")</f>
        <v>.</v>
      </c>
      <c r="AN293" s="52" t="str">
        <f>IF(BD!AN293&lt;&gt;"",BD!AN293,".")</f>
        <v>.</v>
      </c>
    </row>
    <row r="294" spans="1:40" x14ac:dyDescent="0.2">
      <c r="A294" s="53" t="str">
        <f>IF(BD!A294&lt;&gt;"",BD!A294,".")</f>
        <v>.</v>
      </c>
      <c r="B294" s="46" t="str">
        <f>IF(BD!B294&lt;&gt;"",BD!B294,".")</f>
        <v>.</v>
      </c>
      <c r="C294" s="50" t="str">
        <f>IF(BD!C294&lt;&gt;"",BD!C294,".")</f>
        <v>.</v>
      </c>
      <c r="D294" s="47" t="str">
        <f>IF(BD!D294&lt;&gt;"",BD!D294,".")</f>
        <v>.</v>
      </c>
      <c r="E294" s="51" t="str">
        <f>IFERROR(VLOOKUP(BD!E294,'Tabla Códigos'!$B$6:$C$13,2,FALSE),".")</f>
        <v>.</v>
      </c>
      <c r="F294" s="51" t="str">
        <f>IFERROR(VLOOKUP(BD!F294,'Tabla Códigos'!$G$6:$H$29,2,FALSE),".")</f>
        <v>.</v>
      </c>
      <c r="G294" s="46" t="str">
        <f>IF(BD!G294&lt;&gt;"",BD!G294,".")</f>
        <v>.</v>
      </c>
      <c r="H294" s="51" t="str">
        <f>IFERROR(VLOOKUP(BD!H294,'Tabla Códigos'!$B$18:$D$59,2,FALSE),".")</f>
        <v>.</v>
      </c>
      <c r="I294" s="47" t="str">
        <f>UPPER(IF(BD!I294&lt;&gt;"",BD!I294,"."))</f>
        <v>.</v>
      </c>
      <c r="J294" s="47" t="str">
        <f>IF(BD!J294&lt;&gt;"",BD!J294,".")</f>
        <v>.</v>
      </c>
      <c r="K294" s="47" t="str">
        <f>IF(BD!K294&lt;&gt;"",BD!K294,".")</f>
        <v>.</v>
      </c>
      <c r="L294" s="47" t="str">
        <f>IF(BD!L294&lt;&gt;"",BD!L294,".")</f>
        <v>.</v>
      </c>
      <c r="M294" s="47" t="str">
        <f>IF(BD!M294&lt;&gt;"",BD!M294,".")</f>
        <v>.</v>
      </c>
      <c r="N294" s="47" t="str">
        <f>IF(BD!N294&lt;&gt;"",BD!N294,".")</f>
        <v>.</v>
      </c>
      <c r="O294" s="47" t="str">
        <f>IF(BD!O294&lt;&gt;"",BD!O294,".")</f>
        <v>.</v>
      </c>
      <c r="P294" s="47" t="str">
        <f>IF(BD!P294&lt;&gt;"",BD!P294,".")</f>
        <v>.</v>
      </c>
      <c r="Q294" s="49" t="str">
        <f>UPPER(IF(BD!Q294&lt;&gt;"",BD!Q294,"."))</f>
        <v>.</v>
      </c>
      <c r="R294" s="50" t="str">
        <f>IF(BD!R294&lt;&gt;"",BD!R294,".")</f>
        <v>.</v>
      </c>
      <c r="S294" s="50" t="str">
        <f>IF(BD!S294&lt;&gt;"",BD!S294,".")</f>
        <v>.</v>
      </c>
      <c r="T294" s="50" t="str">
        <f>IF(BD!T294&lt;&gt;"",BD!T294,".")</f>
        <v>.</v>
      </c>
      <c r="U294" s="51" t="str">
        <f>IF(BD!U294&lt;&gt;"",BD!U294,".")</f>
        <v>.</v>
      </c>
      <c r="V294" s="50" t="str">
        <f>IF(BD!V294&lt;&gt;"",BD!V294,".")</f>
        <v>.</v>
      </c>
      <c r="W294" s="50" t="str">
        <f>IF(BD!W294&lt;&gt;"",BD!W294,".")</f>
        <v>.</v>
      </c>
      <c r="X294" s="51" t="str">
        <f>IF(BD!X294&lt;&gt;"",BD!X294,".")</f>
        <v>.</v>
      </c>
      <c r="Y294" s="51" t="str">
        <f>IF(BD!Y294&lt;&gt;"",BD!Y294,".")</f>
        <v>.</v>
      </c>
      <c r="Z294" s="51" t="str">
        <f>IF(BD!Z294&lt;&gt;"",BD!Z294,".")</f>
        <v>.</v>
      </c>
      <c r="AA294" s="51" t="str">
        <f>IF(BD!AA294&lt;&gt;"",BD!AA294,".")</f>
        <v>.</v>
      </c>
      <c r="AB294" s="51" t="str">
        <f>PROPER(IF(BD!AB294&lt;&gt;"",BD!AB294,"."))</f>
        <v>.</v>
      </c>
      <c r="AC294" s="51" t="str">
        <f>PROPER(IF(BD!AC294&lt;&gt;"",BD!AC294,"."))</f>
        <v>.</v>
      </c>
      <c r="AD294" s="51" t="str">
        <f>PROPER(IF(BD!AD294&lt;&gt;"",BD!AD294,"."))</f>
        <v>.</v>
      </c>
      <c r="AE294" s="51" t="str">
        <f>PROPER(IF(BD!AE294&lt;&gt;"",BD!AE294,"."))</f>
        <v>.</v>
      </c>
      <c r="AF294" s="51" t="str">
        <f>PROPER(IF(BD!AF294&lt;&gt;"",BD!AF294,"."))</f>
        <v>.</v>
      </c>
      <c r="AG294" s="51" t="str">
        <f>PROPER(IF(BD!AG294&lt;&gt;"",BD!AG294,"."))</f>
        <v>.</v>
      </c>
      <c r="AH294" s="51" t="str">
        <f>PROPER(IF(BD!AH294&lt;&gt;"",BD!AH294,"."))</f>
        <v>.</v>
      </c>
      <c r="AI294" s="51" t="str">
        <f>PROPER(IF(BD!AI294&lt;&gt;"",BD!AI294,"."))</f>
        <v>.</v>
      </c>
      <c r="AJ294" s="50" t="str">
        <f>IF(BD!AJ294&lt;&gt;"",BD!AJ294,".")</f>
        <v>.</v>
      </c>
      <c r="AK294" s="50" t="str">
        <f>IF(BD!AK294&lt;&gt;"",BD!AK294,".")</f>
        <v>.</v>
      </c>
      <c r="AL294" s="52" t="str">
        <f>IF(BD!AL294&lt;&gt;"",BD!AL294,".")</f>
        <v>.</v>
      </c>
      <c r="AM294" s="52" t="str">
        <f>IF(BD!AM294&lt;&gt;"",BD!AM294,".")</f>
        <v>.</v>
      </c>
      <c r="AN294" s="52" t="str">
        <f>IF(BD!AN294&lt;&gt;"",BD!AN294,".")</f>
        <v>.</v>
      </c>
    </row>
    <row r="295" spans="1:40" x14ac:dyDescent="0.2">
      <c r="A295" s="53" t="str">
        <f>IF(BD!A295&lt;&gt;"",BD!A295,".")</f>
        <v>.</v>
      </c>
      <c r="B295" s="46" t="str">
        <f>IF(BD!B295&lt;&gt;"",BD!B295,".")</f>
        <v>.</v>
      </c>
      <c r="C295" s="50" t="str">
        <f>IF(BD!C295&lt;&gt;"",BD!C295,".")</f>
        <v>.</v>
      </c>
      <c r="D295" s="47" t="str">
        <f>IF(BD!D295&lt;&gt;"",BD!D295,".")</f>
        <v>.</v>
      </c>
      <c r="E295" s="51" t="str">
        <f>IFERROR(VLOOKUP(BD!E295,'Tabla Códigos'!$B$6:$C$13,2,FALSE),".")</f>
        <v>.</v>
      </c>
      <c r="F295" s="51" t="str">
        <f>IFERROR(VLOOKUP(BD!F295,'Tabla Códigos'!$G$6:$H$29,2,FALSE),".")</f>
        <v>.</v>
      </c>
      <c r="G295" s="46" t="str">
        <f>IF(BD!G295&lt;&gt;"",BD!G295,".")</f>
        <v>.</v>
      </c>
      <c r="H295" s="51" t="str">
        <f>IFERROR(VLOOKUP(BD!H295,'Tabla Códigos'!$B$18:$D$59,2,FALSE),".")</f>
        <v>.</v>
      </c>
      <c r="I295" s="47" t="str">
        <f>UPPER(IF(BD!I295&lt;&gt;"",BD!I295,"."))</f>
        <v>.</v>
      </c>
      <c r="J295" s="47" t="str">
        <f>IF(BD!J295&lt;&gt;"",BD!J295,".")</f>
        <v>.</v>
      </c>
      <c r="K295" s="47" t="str">
        <f>IF(BD!K295&lt;&gt;"",BD!K295,".")</f>
        <v>.</v>
      </c>
      <c r="L295" s="47" t="str">
        <f>IF(BD!L295&lt;&gt;"",BD!L295,".")</f>
        <v>.</v>
      </c>
      <c r="M295" s="47" t="str">
        <f>IF(BD!M295&lt;&gt;"",BD!M295,".")</f>
        <v>.</v>
      </c>
      <c r="N295" s="47" t="str">
        <f>IF(BD!N295&lt;&gt;"",BD!N295,".")</f>
        <v>.</v>
      </c>
      <c r="O295" s="47" t="str">
        <f>IF(BD!O295&lt;&gt;"",BD!O295,".")</f>
        <v>.</v>
      </c>
      <c r="P295" s="47" t="str">
        <f>IF(BD!P295&lt;&gt;"",BD!P295,".")</f>
        <v>.</v>
      </c>
      <c r="Q295" s="49" t="str">
        <f>UPPER(IF(BD!Q295&lt;&gt;"",BD!Q295,"."))</f>
        <v>.</v>
      </c>
      <c r="R295" s="50" t="str">
        <f>IF(BD!R295&lt;&gt;"",BD!R295,".")</f>
        <v>.</v>
      </c>
      <c r="S295" s="50" t="str">
        <f>IF(BD!S295&lt;&gt;"",BD!S295,".")</f>
        <v>.</v>
      </c>
      <c r="T295" s="50" t="str">
        <f>IF(BD!T295&lt;&gt;"",BD!T295,".")</f>
        <v>.</v>
      </c>
      <c r="U295" s="51" t="str">
        <f>IF(BD!U295&lt;&gt;"",BD!U295,".")</f>
        <v>.</v>
      </c>
      <c r="V295" s="50" t="str">
        <f>IF(BD!V295&lt;&gt;"",BD!V295,".")</f>
        <v>.</v>
      </c>
      <c r="W295" s="50" t="str">
        <f>IF(BD!W295&lt;&gt;"",BD!W295,".")</f>
        <v>.</v>
      </c>
      <c r="X295" s="51" t="str">
        <f>IF(BD!X295&lt;&gt;"",BD!X295,".")</f>
        <v>.</v>
      </c>
      <c r="Y295" s="51" t="str">
        <f>IF(BD!Y295&lt;&gt;"",BD!Y295,".")</f>
        <v>.</v>
      </c>
      <c r="Z295" s="51" t="str">
        <f>IF(BD!Z295&lt;&gt;"",BD!Z295,".")</f>
        <v>.</v>
      </c>
      <c r="AA295" s="51" t="str">
        <f>IF(BD!AA295&lt;&gt;"",BD!AA295,".")</f>
        <v>.</v>
      </c>
      <c r="AB295" s="51" t="str">
        <f>PROPER(IF(BD!AB295&lt;&gt;"",BD!AB295,"."))</f>
        <v>.</v>
      </c>
      <c r="AC295" s="51" t="str">
        <f>PROPER(IF(BD!AC295&lt;&gt;"",BD!AC295,"."))</f>
        <v>.</v>
      </c>
      <c r="AD295" s="51" t="str">
        <f>PROPER(IF(BD!AD295&lt;&gt;"",BD!AD295,"."))</f>
        <v>.</v>
      </c>
      <c r="AE295" s="51" t="str">
        <f>PROPER(IF(BD!AE295&lt;&gt;"",BD!AE295,"."))</f>
        <v>.</v>
      </c>
      <c r="AF295" s="51" t="str">
        <f>PROPER(IF(BD!AF295&lt;&gt;"",BD!AF295,"."))</f>
        <v>.</v>
      </c>
      <c r="AG295" s="51" t="str">
        <f>PROPER(IF(BD!AG295&lt;&gt;"",BD!AG295,"."))</f>
        <v>.</v>
      </c>
      <c r="AH295" s="51" t="str">
        <f>PROPER(IF(BD!AH295&lt;&gt;"",BD!AH295,"."))</f>
        <v>.</v>
      </c>
      <c r="AI295" s="51" t="str">
        <f>PROPER(IF(BD!AI295&lt;&gt;"",BD!AI295,"."))</f>
        <v>.</v>
      </c>
      <c r="AJ295" s="50" t="str">
        <f>IF(BD!AJ295&lt;&gt;"",BD!AJ295,".")</f>
        <v>.</v>
      </c>
      <c r="AK295" s="50" t="str">
        <f>IF(BD!AK295&lt;&gt;"",BD!AK295,".")</f>
        <v>.</v>
      </c>
      <c r="AL295" s="52" t="str">
        <f>IF(BD!AL295&lt;&gt;"",BD!AL295,".")</f>
        <v>.</v>
      </c>
      <c r="AM295" s="52" t="str">
        <f>IF(BD!AM295&lt;&gt;"",BD!AM295,".")</f>
        <v>.</v>
      </c>
      <c r="AN295" s="52" t="str">
        <f>IF(BD!AN295&lt;&gt;"",BD!AN295,".")</f>
        <v>.</v>
      </c>
    </row>
    <row r="296" spans="1:40" x14ac:dyDescent="0.2">
      <c r="A296" s="53" t="str">
        <f>IF(BD!A296&lt;&gt;"",BD!A296,".")</f>
        <v>.</v>
      </c>
      <c r="B296" s="46" t="str">
        <f>IF(BD!B296&lt;&gt;"",BD!B296,".")</f>
        <v>.</v>
      </c>
      <c r="C296" s="50" t="str">
        <f>IF(BD!C296&lt;&gt;"",BD!C296,".")</f>
        <v>.</v>
      </c>
      <c r="D296" s="47" t="str">
        <f>IF(BD!D296&lt;&gt;"",BD!D296,".")</f>
        <v>.</v>
      </c>
      <c r="E296" s="51" t="str">
        <f>IFERROR(VLOOKUP(BD!E296,'Tabla Códigos'!$B$6:$C$13,2,FALSE),".")</f>
        <v>.</v>
      </c>
      <c r="F296" s="51" t="str">
        <f>IFERROR(VLOOKUP(BD!F296,'Tabla Códigos'!$G$6:$H$29,2,FALSE),".")</f>
        <v>.</v>
      </c>
      <c r="G296" s="46" t="str">
        <f>IF(BD!G296&lt;&gt;"",BD!G296,".")</f>
        <v>.</v>
      </c>
      <c r="H296" s="51" t="str">
        <f>IFERROR(VLOOKUP(BD!H296,'Tabla Códigos'!$B$18:$D$59,2,FALSE),".")</f>
        <v>.</v>
      </c>
      <c r="I296" s="47" t="str">
        <f>UPPER(IF(BD!I296&lt;&gt;"",BD!I296,"."))</f>
        <v>.</v>
      </c>
      <c r="J296" s="47" t="str">
        <f>IF(BD!J296&lt;&gt;"",BD!J296,".")</f>
        <v>.</v>
      </c>
      <c r="K296" s="47" t="str">
        <f>IF(BD!K296&lt;&gt;"",BD!K296,".")</f>
        <v>.</v>
      </c>
      <c r="L296" s="47" t="str">
        <f>IF(BD!L296&lt;&gt;"",BD!L296,".")</f>
        <v>.</v>
      </c>
      <c r="M296" s="47" t="str">
        <f>IF(BD!M296&lt;&gt;"",BD!M296,".")</f>
        <v>.</v>
      </c>
      <c r="N296" s="47" t="str">
        <f>IF(BD!N296&lt;&gt;"",BD!N296,".")</f>
        <v>.</v>
      </c>
      <c r="O296" s="47" t="str">
        <f>IF(BD!O296&lt;&gt;"",BD!O296,".")</f>
        <v>.</v>
      </c>
      <c r="P296" s="47" t="str">
        <f>IF(BD!P296&lt;&gt;"",BD!P296,".")</f>
        <v>.</v>
      </c>
      <c r="Q296" s="49" t="str">
        <f>UPPER(IF(BD!Q296&lt;&gt;"",BD!Q296,"."))</f>
        <v>.</v>
      </c>
      <c r="R296" s="50" t="str">
        <f>IF(BD!R296&lt;&gt;"",BD!R296,".")</f>
        <v>.</v>
      </c>
      <c r="S296" s="50" t="str">
        <f>IF(BD!S296&lt;&gt;"",BD!S296,".")</f>
        <v>.</v>
      </c>
      <c r="T296" s="50" t="str">
        <f>IF(BD!T296&lt;&gt;"",BD!T296,".")</f>
        <v>.</v>
      </c>
      <c r="U296" s="51" t="str">
        <f>IF(BD!U296&lt;&gt;"",BD!U296,".")</f>
        <v>.</v>
      </c>
      <c r="V296" s="50" t="str">
        <f>IF(BD!V296&lt;&gt;"",BD!V296,".")</f>
        <v>.</v>
      </c>
      <c r="W296" s="50" t="str">
        <f>IF(BD!W296&lt;&gt;"",BD!W296,".")</f>
        <v>.</v>
      </c>
      <c r="X296" s="51" t="str">
        <f>IF(BD!X296&lt;&gt;"",BD!X296,".")</f>
        <v>.</v>
      </c>
      <c r="Y296" s="51" t="str">
        <f>IF(BD!Y296&lt;&gt;"",BD!Y296,".")</f>
        <v>.</v>
      </c>
      <c r="Z296" s="51" t="str">
        <f>IF(BD!Z296&lt;&gt;"",BD!Z296,".")</f>
        <v>.</v>
      </c>
      <c r="AA296" s="51" t="str">
        <f>IF(BD!AA296&lt;&gt;"",BD!AA296,".")</f>
        <v>.</v>
      </c>
      <c r="AB296" s="51" t="str">
        <f>PROPER(IF(BD!AB296&lt;&gt;"",BD!AB296,"."))</f>
        <v>.</v>
      </c>
      <c r="AC296" s="51" t="str">
        <f>PROPER(IF(BD!AC296&lt;&gt;"",BD!AC296,"."))</f>
        <v>.</v>
      </c>
      <c r="AD296" s="51" t="str">
        <f>PROPER(IF(BD!AD296&lt;&gt;"",BD!AD296,"."))</f>
        <v>.</v>
      </c>
      <c r="AE296" s="51" t="str">
        <f>PROPER(IF(BD!AE296&lt;&gt;"",BD!AE296,"."))</f>
        <v>.</v>
      </c>
      <c r="AF296" s="51" t="str">
        <f>PROPER(IF(BD!AF296&lt;&gt;"",BD!AF296,"."))</f>
        <v>.</v>
      </c>
      <c r="AG296" s="51" t="str">
        <f>PROPER(IF(BD!AG296&lt;&gt;"",BD!AG296,"."))</f>
        <v>.</v>
      </c>
      <c r="AH296" s="51" t="str">
        <f>PROPER(IF(BD!AH296&lt;&gt;"",BD!AH296,"."))</f>
        <v>.</v>
      </c>
      <c r="AI296" s="51" t="str">
        <f>PROPER(IF(BD!AI296&lt;&gt;"",BD!AI296,"."))</f>
        <v>.</v>
      </c>
      <c r="AJ296" s="50" t="str">
        <f>IF(BD!AJ296&lt;&gt;"",BD!AJ296,".")</f>
        <v>.</v>
      </c>
      <c r="AK296" s="50" t="str">
        <f>IF(BD!AK296&lt;&gt;"",BD!AK296,".")</f>
        <v>.</v>
      </c>
      <c r="AL296" s="52" t="str">
        <f>IF(BD!AL296&lt;&gt;"",BD!AL296,".")</f>
        <v>.</v>
      </c>
      <c r="AM296" s="52" t="str">
        <f>IF(BD!AM296&lt;&gt;"",BD!AM296,".")</f>
        <v>.</v>
      </c>
      <c r="AN296" s="52" t="str">
        <f>IF(BD!AN296&lt;&gt;"",BD!AN296,".")</f>
        <v>.</v>
      </c>
    </row>
    <row r="297" spans="1:40" x14ac:dyDescent="0.2">
      <c r="A297" s="53" t="str">
        <f>IF(BD!A297&lt;&gt;"",BD!A297,".")</f>
        <v>.</v>
      </c>
      <c r="B297" s="46" t="str">
        <f>IF(BD!B297&lt;&gt;"",BD!B297,".")</f>
        <v>.</v>
      </c>
      <c r="C297" s="50" t="str">
        <f>IF(BD!C297&lt;&gt;"",BD!C297,".")</f>
        <v>.</v>
      </c>
      <c r="D297" s="47" t="str">
        <f>IF(BD!D297&lt;&gt;"",BD!D297,".")</f>
        <v>.</v>
      </c>
      <c r="E297" s="51" t="str">
        <f>IFERROR(VLOOKUP(BD!E297,'Tabla Códigos'!$B$6:$C$13,2,FALSE),".")</f>
        <v>.</v>
      </c>
      <c r="F297" s="51" t="str">
        <f>IFERROR(VLOOKUP(BD!F297,'Tabla Códigos'!$G$6:$H$29,2,FALSE),".")</f>
        <v>.</v>
      </c>
      <c r="G297" s="46" t="str">
        <f>IF(BD!G297&lt;&gt;"",BD!G297,".")</f>
        <v>.</v>
      </c>
      <c r="H297" s="51" t="str">
        <f>IFERROR(VLOOKUP(BD!H297,'Tabla Códigos'!$B$18:$D$59,2,FALSE),".")</f>
        <v>.</v>
      </c>
      <c r="I297" s="47" t="str">
        <f>UPPER(IF(BD!I297&lt;&gt;"",BD!I297,"."))</f>
        <v>.</v>
      </c>
      <c r="J297" s="47" t="str">
        <f>IF(BD!J297&lt;&gt;"",BD!J297,".")</f>
        <v>.</v>
      </c>
      <c r="K297" s="47" t="str">
        <f>IF(BD!K297&lt;&gt;"",BD!K297,".")</f>
        <v>.</v>
      </c>
      <c r="L297" s="47" t="str">
        <f>IF(BD!L297&lt;&gt;"",BD!L297,".")</f>
        <v>.</v>
      </c>
      <c r="M297" s="47" t="str">
        <f>IF(BD!M297&lt;&gt;"",BD!M297,".")</f>
        <v>.</v>
      </c>
      <c r="N297" s="47" t="str">
        <f>IF(BD!N297&lt;&gt;"",BD!N297,".")</f>
        <v>.</v>
      </c>
      <c r="O297" s="47" t="str">
        <f>IF(BD!O297&lt;&gt;"",BD!O297,".")</f>
        <v>.</v>
      </c>
      <c r="P297" s="47" t="str">
        <f>IF(BD!P297&lt;&gt;"",BD!P297,".")</f>
        <v>.</v>
      </c>
      <c r="Q297" s="49" t="str">
        <f>UPPER(IF(BD!Q297&lt;&gt;"",BD!Q297,"."))</f>
        <v>.</v>
      </c>
      <c r="R297" s="50" t="str">
        <f>IF(BD!R297&lt;&gt;"",BD!R297,".")</f>
        <v>.</v>
      </c>
      <c r="S297" s="50" t="str">
        <f>IF(BD!S297&lt;&gt;"",BD!S297,".")</f>
        <v>.</v>
      </c>
      <c r="T297" s="50" t="str">
        <f>IF(BD!T297&lt;&gt;"",BD!T297,".")</f>
        <v>.</v>
      </c>
      <c r="U297" s="51" t="str">
        <f>IF(BD!U297&lt;&gt;"",BD!U297,".")</f>
        <v>.</v>
      </c>
      <c r="V297" s="50" t="str">
        <f>IF(BD!V297&lt;&gt;"",BD!V297,".")</f>
        <v>.</v>
      </c>
      <c r="W297" s="50" t="str">
        <f>IF(BD!W297&lt;&gt;"",BD!W297,".")</f>
        <v>.</v>
      </c>
      <c r="X297" s="51" t="str">
        <f>IF(BD!X297&lt;&gt;"",BD!X297,".")</f>
        <v>.</v>
      </c>
      <c r="Y297" s="51" t="str">
        <f>IF(BD!Y297&lt;&gt;"",BD!Y297,".")</f>
        <v>.</v>
      </c>
      <c r="Z297" s="51" t="str">
        <f>IF(BD!Z297&lt;&gt;"",BD!Z297,".")</f>
        <v>.</v>
      </c>
      <c r="AA297" s="51" t="str">
        <f>IF(BD!AA297&lt;&gt;"",BD!AA297,".")</f>
        <v>.</v>
      </c>
      <c r="AB297" s="51" t="str">
        <f>PROPER(IF(BD!AB297&lt;&gt;"",BD!AB297,"."))</f>
        <v>.</v>
      </c>
      <c r="AC297" s="51" t="str">
        <f>PROPER(IF(BD!AC297&lt;&gt;"",BD!AC297,"."))</f>
        <v>.</v>
      </c>
      <c r="AD297" s="51" t="str">
        <f>PROPER(IF(BD!AD297&lt;&gt;"",BD!AD297,"."))</f>
        <v>.</v>
      </c>
      <c r="AE297" s="51" t="str">
        <f>PROPER(IF(BD!AE297&lt;&gt;"",BD!AE297,"."))</f>
        <v>.</v>
      </c>
      <c r="AF297" s="51" t="str">
        <f>PROPER(IF(BD!AF297&lt;&gt;"",BD!AF297,"."))</f>
        <v>.</v>
      </c>
      <c r="AG297" s="51" t="str">
        <f>PROPER(IF(BD!AG297&lt;&gt;"",BD!AG297,"."))</f>
        <v>.</v>
      </c>
      <c r="AH297" s="51" t="str">
        <f>PROPER(IF(BD!AH297&lt;&gt;"",BD!AH297,"."))</f>
        <v>.</v>
      </c>
      <c r="AI297" s="51" t="str">
        <f>PROPER(IF(BD!AI297&lt;&gt;"",BD!AI297,"."))</f>
        <v>.</v>
      </c>
      <c r="AJ297" s="50" t="str">
        <f>IF(BD!AJ297&lt;&gt;"",BD!AJ297,".")</f>
        <v>.</v>
      </c>
      <c r="AK297" s="50" t="str">
        <f>IF(BD!AK297&lt;&gt;"",BD!AK297,".")</f>
        <v>.</v>
      </c>
      <c r="AL297" s="52" t="str">
        <f>IF(BD!AL297&lt;&gt;"",BD!AL297,".")</f>
        <v>.</v>
      </c>
      <c r="AM297" s="52" t="str">
        <f>IF(BD!AM297&lt;&gt;"",BD!AM297,".")</f>
        <v>.</v>
      </c>
      <c r="AN297" s="52" t="str">
        <f>IF(BD!AN297&lt;&gt;"",BD!AN297,".")</f>
        <v>.</v>
      </c>
    </row>
    <row r="298" spans="1:40" x14ac:dyDescent="0.2">
      <c r="A298" s="53" t="str">
        <f>IF(BD!A298&lt;&gt;"",BD!A298,".")</f>
        <v>.</v>
      </c>
      <c r="B298" s="46" t="str">
        <f>IF(BD!B298&lt;&gt;"",BD!B298,".")</f>
        <v>.</v>
      </c>
      <c r="C298" s="50" t="str">
        <f>IF(BD!C298&lt;&gt;"",BD!C298,".")</f>
        <v>.</v>
      </c>
      <c r="D298" s="47" t="str">
        <f>IF(BD!D298&lt;&gt;"",BD!D298,".")</f>
        <v>.</v>
      </c>
      <c r="E298" s="51" t="str">
        <f>IFERROR(VLOOKUP(BD!E298,'Tabla Códigos'!$B$6:$C$13,2,FALSE),".")</f>
        <v>.</v>
      </c>
      <c r="F298" s="51" t="str">
        <f>IFERROR(VLOOKUP(BD!F298,'Tabla Códigos'!$G$6:$H$29,2,FALSE),".")</f>
        <v>.</v>
      </c>
      <c r="G298" s="46" t="str">
        <f>IF(BD!G298&lt;&gt;"",BD!G298,".")</f>
        <v>.</v>
      </c>
      <c r="H298" s="51" t="str">
        <f>IFERROR(VLOOKUP(BD!H298,'Tabla Códigos'!$B$18:$D$59,2,FALSE),".")</f>
        <v>.</v>
      </c>
      <c r="I298" s="47" t="str">
        <f>UPPER(IF(BD!I298&lt;&gt;"",BD!I298,"."))</f>
        <v>.</v>
      </c>
      <c r="J298" s="47" t="str">
        <f>IF(BD!J298&lt;&gt;"",BD!J298,".")</f>
        <v>.</v>
      </c>
      <c r="K298" s="47" t="str">
        <f>IF(BD!K298&lt;&gt;"",BD!K298,".")</f>
        <v>.</v>
      </c>
      <c r="L298" s="47" t="str">
        <f>IF(BD!L298&lt;&gt;"",BD!L298,".")</f>
        <v>.</v>
      </c>
      <c r="M298" s="47" t="str">
        <f>IF(BD!M298&lt;&gt;"",BD!M298,".")</f>
        <v>.</v>
      </c>
      <c r="N298" s="47" t="str">
        <f>IF(BD!N298&lt;&gt;"",BD!N298,".")</f>
        <v>.</v>
      </c>
      <c r="O298" s="47" t="str">
        <f>IF(BD!O298&lt;&gt;"",BD!O298,".")</f>
        <v>.</v>
      </c>
      <c r="P298" s="47" t="str">
        <f>IF(BD!P298&lt;&gt;"",BD!P298,".")</f>
        <v>.</v>
      </c>
      <c r="Q298" s="49" t="str">
        <f>UPPER(IF(BD!Q298&lt;&gt;"",BD!Q298,"."))</f>
        <v>.</v>
      </c>
      <c r="R298" s="50" t="str">
        <f>IF(BD!R298&lt;&gt;"",BD!R298,".")</f>
        <v>.</v>
      </c>
      <c r="S298" s="50" t="str">
        <f>IF(BD!S298&lt;&gt;"",BD!S298,".")</f>
        <v>.</v>
      </c>
      <c r="T298" s="50" t="str">
        <f>IF(BD!T298&lt;&gt;"",BD!T298,".")</f>
        <v>.</v>
      </c>
      <c r="U298" s="51" t="str">
        <f>IF(BD!U298&lt;&gt;"",BD!U298,".")</f>
        <v>.</v>
      </c>
      <c r="V298" s="50" t="str">
        <f>IF(BD!V298&lt;&gt;"",BD!V298,".")</f>
        <v>.</v>
      </c>
      <c r="W298" s="50" t="str">
        <f>IF(BD!W298&lt;&gt;"",BD!W298,".")</f>
        <v>.</v>
      </c>
      <c r="X298" s="51" t="str">
        <f>IF(BD!X298&lt;&gt;"",BD!X298,".")</f>
        <v>.</v>
      </c>
      <c r="Y298" s="51" t="str">
        <f>IF(BD!Y298&lt;&gt;"",BD!Y298,".")</f>
        <v>.</v>
      </c>
      <c r="Z298" s="51" t="str">
        <f>IF(BD!Z298&lt;&gt;"",BD!Z298,".")</f>
        <v>.</v>
      </c>
      <c r="AA298" s="51" t="str">
        <f>IF(BD!AA298&lt;&gt;"",BD!AA298,".")</f>
        <v>.</v>
      </c>
      <c r="AB298" s="51" t="str">
        <f>PROPER(IF(BD!AB298&lt;&gt;"",BD!AB298,"."))</f>
        <v>.</v>
      </c>
      <c r="AC298" s="51" t="str">
        <f>PROPER(IF(BD!AC298&lt;&gt;"",BD!AC298,"."))</f>
        <v>.</v>
      </c>
      <c r="AD298" s="51" t="str">
        <f>PROPER(IF(BD!AD298&lt;&gt;"",BD!AD298,"."))</f>
        <v>.</v>
      </c>
      <c r="AE298" s="51" t="str">
        <f>PROPER(IF(BD!AE298&lt;&gt;"",BD!AE298,"."))</f>
        <v>.</v>
      </c>
      <c r="AF298" s="51" t="str">
        <f>PROPER(IF(BD!AF298&lt;&gt;"",BD!AF298,"."))</f>
        <v>.</v>
      </c>
      <c r="AG298" s="51" t="str">
        <f>PROPER(IF(BD!AG298&lt;&gt;"",BD!AG298,"."))</f>
        <v>.</v>
      </c>
      <c r="AH298" s="51" t="str">
        <f>PROPER(IF(BD!AH298&lt;&gt;"",BD!AH298,"."))</f>
        <v>.</v>
      </c>
      <c r="AI298" s="51" t="str">
        <f>PROPER(IF(BD!AI298&lt;&gt;"",BD!AI298,"."))</f>
        <v>.</v>
      </c>
      <c r="AJ298" s="50" t="str">
        <f>IF(BD!AJ298&lt;&gt;"",BD!AJ298,".")</f>
        <v>.</v>
      </c>
      <c r="AK298" s="50" t="str">
        <f>IF(BD!AK298&lt;&gt;"",BD!AK298,".")</f>
        <v>.</v>
      </c>
      <c r="AL298" s="52" t="str">
        <f>IF(BD!AL298&lt;&gt;"",BD!AL298,".")</f>
        <v>.</v>
      </c>
      <c r="AM298" s="52" t="str">
        <f>IF(BD!AM298&lt;&gt;"",BD!AM298,".")</f>
        <v>.</v>
      </c>
      <c r="AN298" s="52" t="str">
        <f>IF(BD!AN298&lt;&gt;"",BD!AN298,".")</f>
        <v>.</v>
      </c>
    </row>
    <row r="299" spans="1:40" x14ac:dyDescent="0.2">
      <c r="A299" s="53" t="str">
        <f>IF(BD!A299&lt;&gt;"",BD!A299,".")</f>
        <v>.</v>
      </c>
      <c r="B299" s="46" t="str">
        <f>IF(BD!B299&lt;&gt;"",BD!B299,".")</f>
        <v>.</v>
      </c>
      <c r="C299" s="50" t="str">
        <f>IF(BD!C299&lt;&gt;"",BD!C299,".")</f>
        <v>.</v>
      </c>
      <c r="D299" s="47" t="str">
        <f>IF(BD!D299&lt;&gt;"",BD!D299,".")</f>
        <v>.</v>
      </c>
      <c r="E299" s="51" t="str">
        <f>IFERROR(VLOOKUP(BD!E299,'Tabla Códigos'!$B$6:$C$13,2,FALSE),".")</f>
        <v>.</v>
      </c>
      <c r="F299" s="51" t="str">
        <f>IFERROR(VLOOKUP(BD!F299,'Tabla Códigos'!$G$6:$H$29,2,FALSE),".")</f>
        <v>.</v>
      </c>
      <c r="G299" s="46" t="str">
        <f>IF(BD!G299&lt;&gt;"",BD!G299,".")</f>
        <v>.</v>
      </c>
      <c r="H299" s="51" t="str">
        <f>IFERROR(VLOOKUP(BD!H299,'Tabla Códigos'!$B$18:$D$59,2,FALSE),".")</f>
        <v>.</v>
      </c>
      <c r="I299" s="47" t="str">
        <f>UPPER(IF(BD!I299&lt;&gt;"",BD!I299,"."))</f>
        <v>.</v>
      </c>
      <c r="J299" s="47" t="str">
        <f>IF(BD!J299&lt;&gt;"",BD!J299,".")</f>
        <v>.</v>
      </c>
      <c r="K299" s="47" t="str">
        <f>IF(BD!K299&lt;&gt;"",BD!K299,".")</f>
        <v>.</v>
      </c>
      <c r="L299" s="47" t="str">
        <f>IF(BD!L299&lt;&gt;"",BD!L299,".")</f>
        <v>.</v>
      </c>
      <c r="M299" s="47" t="str">
        <f>IF(BD!M299&lt;&gt;"",BD!M299,".")</f>
        <v>.</v>
      </c>
      <c r="N299" s="47" t="str">
        <f>IF(BD!N299&lt;&gt;"",BD!N299,".")</f>
        <v>.</v>
      </c>
      <c r="O299" s="47" t="str">
        <f>IF(BD!O299&lt;&gt;"",BD!O299,".")</f>
        <v>.</v>
      </c>
      <c r="P299" s="47" t="str">
        <f>IF(BD!P299&lt;&gt;"",BD!P299,".")</f>
        <v>.</v>
      </c>
      <c r="Q299" s="49" t="str">
        <f>UPPER(IF(BD!Q299&lt;&gt;"",BD!Q299,"."))</f>
        <v>.</v>
      </c>
      <c r="R299" s="50" t="str">
        <f>IF(BD!R299&lt;&gt;"",BD!R299,".")</f>
        <v>.</v>
      </c>
      <c r="S299" s="50" t="str">
        <f>IF(BD!S299&lt;&gt;"",BD!S299,".")</f>
        <v>.</v>
      </c>
      <c r="T299" s="50" t="str">
        <f>IF(BD!T299&lt;&gt;"",BD!T299,".")</f>
        <v>.</v>
      </c>
      <c r="U299" s="51" t="str">
        <f>IF(BD!U299&lt;&gt;"",BD!U299,".")</f>
        <v>.</v>
      </c>
      <c r="V299" s="50" t="str">
        <f>IF(BD!V299&lt;&gt;"",BD!V299,".")</f>
        <v>.</v>
      </c>
      <c r="W299" s="50" t="str">
        <f>IF(BD!W299&lt;&gt;"",BD!W299,".")</f>
        <v>.</v>
      </c>
      <c r="X299" s="51" t="str">
        <f>IF(BD!X299&lt;&gt;"",BD!X299,".")</f>
        <v>.</v>
      </c>
      <c r="Y299" s="51" t="str">
        <f>IF(BD!Y299&lt;&gt;"",BD!Y299,".")</f>
        <v>.</v>
      </c>
      <c r="Z299" s="51" t="str">
        <f>IF(BD!Z299&lt;&gt;"",BD!Z299,".")</f>
        <v>.</v>
      </c>
      <c r="AA299" s="51" t="str">
        <f>IF(BD!AA299&lt;&gt;"",BD!AA299,".")</f>
        <v>.</v>
      </c>
      <c r="AB299" s="51" t="str">
        <f>PROPER(IF(BD!AB299&lt;&gt;"",BD!AB299,"."))</f>
        <v>.</v>
      </c>
      <c r="AC299" s="51" t="str">
        <f>PROPER(IF(BD!AC299&lt;&gt;"",BD!AC299,"."))</f>
        <v>.</v>
      </c>
      <c r="AD299" s="51" t="str">
        <f>PROPER(IF(BD!AD299&lt;&gt;"",BD!AD299,"."))</f>
        <v>.</v>
      </c>
      <c r="AE299" s="51" t="str">
        <f>PROPER(IF(BD!AE299&lt;&gt;"",BD!AE299,"."))</f>
        <v>.</v>
      </c>
      <c r="AF299" s="51" t="str">
        <f>PROPER(IF(BD!AF299&lt;&gt;"",BD!AF299,"."))</f>
        <v>.</v>
      </c>
      <c r="AG299" s="51" t="str">
        <f>PROPER(IF(BD!AG299&lt;&gt;"",BD!AG299,"."))</f>
        <v>.</v>
      </c>
      <c r="AH299" s="51" t="str">
        <f>PROPER(IF(BD!AH299&lt;&gt;"",BD!AH299,"."))</f>
        <v>.</v>
      </c>
      <c r="AI299" s="51" t="str">
        <f>PROPER(IF(BD!AI299&lt;&gt;"",BD!AI299,"."))</f>
        <v>.</v>
      </c>
      <c r="AJ299" s="50" t="str">
        <f>IF(BD!AJ299&lt;&gt;"",BD!AJ299,".")</f>
        <v>.</v>
      </c>
      <c r="AK299" s="50" t="str">
        <f>IF(BD!AK299&lt;&gt;"",BD!AK299,".")</f>
        <v>.</v>
      </c>
      <c r="AL299" s="52" t="str">
        <f>IF(BD!AL299&lt;&gt;"",BD!AL299,".")</f>
        <v>.</v>
      </c>
      <c r="AM299" s="52" t="str">
        <f>IF(BD!AM299&lt;&gt;"",BD!AM299,".")</f>
        <v>.</v>
      </c>
      <c r="AN299" s="52" t="str">
        <f>IF(BD!AN299&lt;&gt;"",BD!AN299,".")</f>
        <v>.</v>
      </c>
    </row>
    <row r="300" spans="1:40" x14ac:dyDescent="0.2">
      <c r="A300" s="53" t="str">
        <f>IF(BD!A300&lt;&gt;"",BD!A300,".")</f>
        <v>.</v>
      </c>
      <c r="B300" s="46" t="str">
        <f>IF(BD!B300&lt;&gt;"",BD!B300,".")</f>
        <v>.</v>
      </c>
      <c r="C300" s="50" t="str">
        <f>IF(BD!C300&lt;&gt;"",BD!C300,".")</f>
        <v>.</v>
      </c>
      <c r="D300" s="47" t="str">
        <f>IF(BD!D300&lt;&gt;"",BD!D300,".")</f>
        <v>.</v>
      </c>
      <c r="E300" s="51" t="str">
        <f>IFERROR(VLOOKUP(BD!E300,'Tabla Códigos'!$B$6:$C$13,2,FALSE),".")</f>
        <v>.</v>
      </c>
      <c r="F300" s="51" t="str">
        <f>IFERROR(VLOOKUP(BD!F300,'Tabla Códigos'!$G$6:$H$29,2,FALSE),".")</f>
        <v>.</v>
      </c>
      <c r="G300" s="46" t="str">
        <f>IF(BD!G300&lt;&gt;"",BD!G300,".")</f>
        <v>.</v>
      </c>
      <c r="H300" s="51" t="str">
        <f>IFERROR(VLOOKUP(BD!H300,'Tabla Códigos'!$B$18:$D$59,2,FALSE),".")</f>
        <v>.</v>
      </c>
      <c r="I300" s="47" t="str">
        <f>UPPER(IF(BD!I300&lt;&gt;"",BD!I300,"."))</f>
        <v>.</v>
      </c>
      <c r="J300" s="47" t="str">
        <f>IF(BD!J300&lt;&gt;"",BD!J300,".")</f>
        <v>.</v>
      </c>
      <c r="K300" s="47" t="str">
        <f>IF(BD!K300&lt;&gt;"",BD!K300,".")</f>
        <v>.</v>
      </c>
      <c r="L300" s="47" t="str">
        <f>IF(BD!L300&lt;&gt;"",BD!L300,".")</f>
        <v>.</v>
      </c>
      <c r="M300" s="47" t="str">
        <f>IF(BD!M300&lt;&gt;"",BD!M300,".")</f>
        <v>.</v>
      </c>
      <c r="N300" s="47" t="str">
        <f>IF(BD!N300&lt;&gt;"",BD!N300,".")</f>
        <v>.</v>
      </c>
      <c r="O300" s="47" t="str">
        <f>IF(BD!O300&lt;&gt;"",BD!O300,".")</f>
        <v>.</v>
      </c>
      <c r="P300" s="47" t="str">
        <f>IF(BD!P300&lt;&gt;"",BD!P300,".")</f>
        <v>.</v>
      </c>
      <c r="Q300" s="49" t="str">
        <f>UPPER(IF(BD!Q300&lt;&gt;"",BD!Q300,"."))</f>
        <v>.</v>
      </c>
      <c r="R300" s="50" t="str">
        <f>IF(BD!R300&lt;&gt;"",BD!R300,".")</f>
        <v>.</v>
      </c>
      <c r="S300" s="50" t="str">
        <f>IF(BD!S300&lt;&gt;"",BD!S300,".")</f>
        <v>.</v>
      </c>
      <c r="T300" s="50" t="str">
        <f>IF(BD!T300&lt;&gt;"",BD!T300,".")</f>
        <v>.</v>
      </c>
      <c r="U300" s="51" t="str">
        <f>IF(BD!U300&lt;&gt;"",BD!U300,".")</f>
        <v>.</v>
      </c>
      <c r="V300" s="50" t="str">
        <f>IF(BD!V300&lt;&gt;"",BD!V300,".")</f>
        <v>.</v>
      </c>
      <c r="W300" s="50" t="str">
        <f>IF(BD!W300&lt;&gt;"",BD!W300,".")</f>
        <v>.</v>
      </c>
      <c r="X300" s="51" t="str">
        <f>IF(BD!X300&lt;&gt;"",BD!X300,".")</f>
        <v>.</v>
      </c>
      <c r="Y300" s="51" t="str">
        <f>IF(BD!Y300&lt;&gt;"",BD!Y300,".")</f>
        <v>.</v>
      </c>
      <c r="Z300" s="51" t="str">
        <f>IF(BD!Z300&lt;&gt;"",BD!Z300,".")</f>
        <v>.</v>
      </c>
      <c r="AA300" s="51" t="str">
        <f>IF(BD!AA300&lt;&gt;"",BD!AA300,".")</f>
        <v>.</v>
      </c>
      <c r="AB300" s="51" t="str">
        <f>PROPER(IF(BD!AB300&lt;&gt;"",BD!AB300,"."))</f>
        <v>.</v>
      </c>
      <c r="AC300" s="51" t="str">
        <f>PROPER(IF(BD!AC300&lt;&gt;"",BD!AC300,"."))</f>
        <v>.</v>
      </c>
      <c r="AD300" s="51" t="str">
        <f>PROPER(IF(BD!AD300&lt;&gt;"",BD!AD300,"."))</f>
        <v>.</v>
      </c>
      <c r="AE300" s="51" t="str">
        <f>PROPER(IF(BD!AE300&lt;&gt;"",BD!AE300,"."))</f>
        <v>.</v>
      </c>
      <c r="AF300" s="51" t="str">
        <f>PROPER(IF(BD!AF300&lt;&gt;"",BD!AF300,"."))</f>
        <v>.</v>
      </c>
      <c r="AG300" s="51" t="str">
        <f>PROPER(IF(BD!AG300&lt;&gt;"",BD!AG300,"."))</f>
        <v>.</v>
      </c>
      <c r="AH300" s="51" t="str">
        <f>PROPER(IF(BD!AH300&lt;&gt;"",BD!AH300,"."))</f>
        <v>.</v>
      </c>
      <c r="AI300" s="51" t="str">
        <f>PROPER(IF(BD!AI300&lt;&gt;"",BD!AI300,"."))</f>
        <v>.</v>
      </c>
      <c r="AJ300" s="50" t="str">
        <f>IF(BD!AJ300&lt;&gt;"",BD!AJ300,".")</f>
        <v>.</v>
      </c>
      <c r="AK300" s="50" t="str">
        <f>IF(BD!AK300&lt;&gt;"",BD!AK300,".")</f>
        <v>.</v>
      </c>
      <c r="AL300" s="52" t="str">
        <f>IF(BD!AL300&lt;&gt;"",BD!AL300,".")</f>
        <v>.</v>
      </c>
      <c r="AM300" s="52" t="str">
        <f>IF(BD!AM300&lt;&gt;"",BD!AM300,".")</f>
        <v>.</v>
      </c>
      <c r="AN300" s="52" t="str">
        <f>IF(BD!AN300&lt;&gt;"",BD!AN300,".")</f>
        <v>.</v>
      </c>
    </row>
    <row r="301" spans="1:40" x14ac:dyDescent="0.2">
      <c r="A301" s="53" t="str">
        <f>IF(BD!A301&lt;&gt;"",BD!A301,".")</f>
        <v>.</v>
      </c>
      <c r="B301" s="46" t="str">
        <f>IF(BD!B301&lt;&gt;"",BD!B301,".")</f>
        <v>.</v>
      </c>
      <c r="C301" s="50" t="str">
        <f>IF(BD!C301&lt;&gt;"",BD!C301,".")</f>
        <v>.</v>
      </c>
      <c r="D301" s="47" t="str">
        <f>IF(BD!D301&lt;&gt;"",BD!D301,".")</f>
        <v>.</v>
      </c>
      <c r="E301" s="51" t="str">
        <f>IFERROR(VLOOKUP(BD!E301,'Tabla Códigos'!$B$6:$C$13,2,FALSE),".")</f>
        <v>.</v>
      </c>
      <c r="F301" s="51" t="str">
        <f>IFERROR(VLOOKUP(BD!F301,'Tabla Códigos'!$G$6:$H$29,2,FALSE),".")</f>
        <v>.</v>
      </c>
      <c r="G301" s="46" t="str">
        <f>IF(BD!G301&lt;&gt;"",BD!G301,".")</f>
        <v>.</v>
      </c>
      <c r="H301" s="51" t="str">
        <f>IFERROR(VLOOKUP(BD!H301,'Tabla Códigos'!$B$18:$D$59,2,FALSE),".")</f>
        <v>.</v>
      </c>
      <c r="I301" s="47" t="str">
        <f>UPPER(IF(BD!I301&lt;&gt;"",BD!I301,"."))</f>
        <v>.</v>
      </c>
      <c r="J301" s="47" t="str">
        <f>IF(BD!J301&lt;&gt;"",BD!J301,".")</f>
        <v>.</v>
      </c>
      <c r="K301" s="47" t="str">
        <f>IF(BD!K301&lt;&gt;"",BD!K301,".")</f>
        <v>.</v>
      </c>
      <c r="L301" s="47" t="str">
        <f>IF(BD!L301&lt;&gt;"",BD!L301,".")</f>
        <v>.</v>
      </c>
      <c r="M301" s="47" t="str">
        <f>IF(BD!M301&lt;&gt;"",BD!M301,".")</f>
        <v>.</v>
      </c>
      <c r="N301" s="47" t="str">
        <f>IF(BD!N301&lt;&gt;"",BD!N301,".")</f>
        <v>.</v>
      </c>
      <c r="O301" s="47" t="str">
        <f>IF(BD!O301&lt;&gt;"",BD!O301,".")</f>
        <v>.</v>
      </c>
      <c r="P301" s="47" t="str">
        <f>IF(BD!P301&lt;&gt;"",BD!P301,".")</f>
        <v>.</v>
      </c>
      <c r="Q301" s="49" t="str">
        <f>UPPER(IF(BD!Q301&lt;&gt;"",BD!Q301,"."))</f>
        <v>.</v>
      </c>
      <c r="R301" s="50" t="str">
        <f>IF(BD!R301&lt;&gt;"",BD!R301,".")</f>
        <v>.</v>
      </c>
      <c r="S301" s="50" t="str">
        <f>IF(BD!S301&lt;&gt;"",BD!S301,".")</f>
        <v>.</v>
      </c>
      <c r="T301" s="50" t="str">
        <f>IF(BD!T301&lt;&gt;"",BD!T301,".")</f>
        <v>.</v>
      </c>
      <c r="U301" s="51" t="str">
        <f>IF(BD!U301&lt;&gt;"",BD!U301,".")</f>
        <v>.</v>
      </c>
      <c r="V301" s="50" t="str">
        <f>IF(BD!V301&lt;&gt;"",BD!V301,".")</f>
        <v>.</v>
      </c>
      <c r="W301" s="50" t="str">
        <f>IF(BD!W301&lt;&gt;"",BD!W301,".")</f>
        <v>.</v>
      </c>
      <c r="X301" s="51" t="str">
        <f>IF(BD!X301&lt;&gt;"",BD!X301,".")</f>
        <v>.</v>
      </c>
      <c r="Y301" s="51" t="str">
        <f>IF(BD!Y301&lt;&gt;"",BD!Y301,".")</f>
        <v>.</v>
      </c>
      <c r="Z301" s="51" t="str">
        <f>IF(BD!Z301&lt;&gt;"",BD!Z301,".")</f>
        <v>.</v>
      </c>
      <c r="AA301" s="51" t="str">
        <f>IF(BD!AA301&lt;&gt;"",BD!AA301,".")</f>
        <v>.</v>
      </c>
      <c r="AB301" s="51" t="str">
        <f>PROPER(IF(BD!AB301&lt;&gt;"",BD!AB301,"."))</f>
        <v>.</v>
      </c>
      <c r="AC301" s="51" t="str">
        <f>PROPER(IF(BD!AC301&lt;&gt;"",BD!AC301,"."))</f>
        <v>.</v>
      </c>
      <c r="AD301" s="51" t="str">
        <f>PROPER(IF(BD!AD301&lt;&gt;"",BD!AD301,"."))</f>
        <v>.</v>
      </c>
      <c r="AE301" s="51" t="str">
        <f>PROPER(IF(BD!AE301&lt;&gt;"",BD!AE301,"."))</f>
        <v>.</v>
      </c>
      <c r="AF301" s="51" t="str">
        <f>PROPER(IF(BD!AF301&lt;&gt;"",BD!AF301,"."))</f>
        <v>.</v>
      </c>
      <c r="AG301" s="51" t="str">
        <f>PROPER(IF(BD!AG301&lt;&gt;"",BD!AG301,"."))</f>
        <v>.</v>
      </c>
      <c r="AH301" s="51" t="str">
        <f>PROPER(IF(BD!AH301&lt;&gt;"",BD!AH301,"."))</f>
        <v>.</v>
      </c>
      <c r="AI301" s="51" t="str">
        <f>PROPER(IF(BD!AI301&lt;&gt;"",BD!AI301,"."))</f>
        <v>.</v>
      </c>
      <c r="AJ301" s="50" t="str">
        <f>IF(BD!AJ301&lt;&gt;"",BD!AJ301,".")</f>
        <v>.</v>
      </c>
      <c r="AK301" s="50" t="str">
        <f>IF(BD!AK301&lt;&gt;"",BD!AK301,".")</f>
        <v>.</v>
      </c>
      <c r="AL301" s="52" t="str">
        <f>IF(BD!AL301&lt;&gt;"",BD!AL301,".")</f>
        <v>.</v>
      </c>
      <c r="AM301" s="52" t="str">
        <f>IF(BD!AM301&lt;&gt;"",BD!AM301,".")</f>
        <v>.</v>
      </c>
      <c r="AN301" s="52" t="str">
        <f>IF(BD!AN301&lt;&gt;"",BD!AN301,".")</f>
        <v>.</v>
      </c>
    </row>
    <row r="302" spans="1:40" x14ac:dyDescent="0.2">
      <c r="A302" s="53" t="str">
        <f>IF(BD!A302&lt;&gt;"",BD!A302,".")</f>
        <v>.</v>
      </c>
      <c r="B302" s="46" t="str">
        <f>IF(BD!B302&lt;&gt;"",BD!B302,".")</f>
        <v>.</v>
      </c>
      <c r="C302" s="50" t="str">
        <f>IF(BD!C302&lt;&gt;"",BD!C302,".")</f>
        <v>.</v>
      </c>
      <c r="D302" s="47" t="str">
        <f>IF(BD!D302&lt;&gt;"",BD!D302,".")</f>
        <v>.</v>
      </c>
      <c r="E302" s="51" t="str">
        <f>IFERROR(VLOOKUP(BD!E302,'Tabla Códigos'!$B$6:$C$13,2,FALSE),".")</f>
        <v>.</v>
      </c>
      <c r="F302" s="51" t="str">
        <f>IFERROR(VLOOKUP(BD!F302,'Tabla Códigos'!$G$6:$H$29,2,FALSE),".")</f>
        <v>.</v>
      </c>
      <c r="G302" s="46" t="str">
        <f>IF(BD!G302&lt;&gt;"",BD!G302,".")</f>
        <v>.</v>
      </c>
      <c r="H302" s="51" t="str">
        <f>IFERROR(VLOOKUP(BD!H302,'Tabla Códigos'!$B$18:$D$59,2,FALSE),".")</f>
        <v>.</v>
      </c>
      <c r="I302" s="47" t="str">
        <f>UPPER(IF(BD!I302&lt;&gt;"",BD!I302,"."))</f>
        <v>.</v>
      </c>
      <c r="J302" s="47" t="str">
        <f>IF(BD!J302&lt;&gt;"",BD!J302,".")</f>
        <v>.</v>
      </c>
      <c r="K302" s="47" t="str">
        <f>IF(BD!K302&lt;&gt;"",BD!K302,".")</f>
        <v>.</v>
      </c>
      <c r="L302" s="47" t="str">
        <f>IF(BD!L302&lt;&gt;"",BD!L302,".")</f>
        <v>.</v>
      </c>
      <c r="M302" s="47" t="str">
        <f>IF(BD!M302&lt;&gt;"",BD!M302,".")</f>
        <v>.</v>
      </c>
      <c r="N302" s="47" t="str">
        <f>IF(BD!N302&lt;&gt;"",BD!N302,".")</f>
        <v>.</v>
      </c>
      <c r="O302" s="47" t="str">
        <f>IF(BD!O302&lt;&gt;"",BD!O302,".")</f>
        <v>.</v>
      </c>
      <c r="P302" s="47" t="str">
        <f>IF(BD!P302&lt;&gt;"",BD!P302,".")</f>
        <v>.</v>
      </c>
      <c r="Q302" s="49" t="str">
        <f>UPPER(IF(BD!Q302&lt;&gt;"",BD!Q302,"."))</f>
        <v>.</v>
      </c>
      <c r="R302" s="50" t="str">
        <f>IF(BD!R302&lt;&gt;"",BD!R302,".")</f>
        <v>.</v>
      </c>
      <c r="S302" s="50" t="str">
        <f>IF(BD!S302&lt;&gt;"",BD!S302,".")</f>
        <v>.</v>
      </c>
      <c r="T302" s="50" t="str">
        <f>IF(BD!T302&lt;&gt;"",BD!T302,".")</f>
        <v>.</v>
      </c>
      <c r="U302" s="51" t="str">
        <f>IF(BD!U302&lt;&gt;"",BD!U302,".")</f>
        <v>.</v>
      </c>
      <c r="V302" s="50" t="str">
        <f>IF(BD!V302&lt;&gt;"",BD!V302,".")</f>
        <v>.</v>
      </c>
      <c r="W302" s="50" t="str">
        <f>IF(BD!W302&lt;&gt;"",BD!W302,".")</f>
        <v>.</v>
      </c>
      <c r="X302" s="51" t="str">
        <f>IF(BD!X302&lt;&gt;"",BD!X302,".")</f>
        <v>.</v>
      </c>
      <c r="Y302" s="51" t="str">
        <f>IF(BD!Y302&lt;&gt;"",BD!Y302,".")</f>
        <v>.</v>
      </c>
      <c r="Z302" s="51" t="str">
        <f>IF(BD!Z302&lt;&gt;"",BD!Z302,".")</f>
        <v>.</v>
      </c>
      <c r="AA302" s="51" t="str">
        <f>IF(BD!AA302&lt;&gt;"",BD!AA302,".")</f>
        <v>.</v>
      </c>
      <c r="AB302" s="51" t="str">
        <f>PROPER(IF(BD!AB302&lt;&gt;"",BD!AB302,"."))</f>
        <v>.</v>
      </c>
      <c r="AC302" s="51" t="str">
        <f>PROPER(IF(BD!AC302&lt;&gt;"",BD!AC302,"."))</f>
        <v>.</v>
      </c>
      <c r="AD302" s="51" t="str">
        <f>PROPER(IF(BD!AD302&lt;&gt;"",BD!AD302,"."))</f>
        <v>.</v>
      </c>
      <c r="AE302" s="51" t="str">
        <f>PROPER(IF(BD!AE302&lt;&gt;"",BD!AE302,"."))</f>
        <v>.</v>
      </c>
      <c r="AF302" s="51" t="str">
        <f>PROPER(IF(BD!AF302&lt;&gt;"",BD!AF302,"."))</f>
        <v>.</v>
      </c>
      <c r="AG302" s="51" t="str">
        <f>PROPER(IF(BD!AG302&lt;&gt;"",BD!AG302,"."))</f>
        <v>.</v>
      </c>
      <c r="AH302" s="51" t="str">
        <f>PROPER(IF(BD!AH302&lt;&gt;"",BD!AH302,"."))</f>
        <v>.</v>
      </c>
      <c r="AI302" s="51" t="str">
        <f>PROPER(IF(BD!AI302&lt;&gt;"",BD!AI302,"."))</f>
        <v>.</v>
      </c>
      <c r="AJ302" s="50" t="str">
        <f>IF(BD!AJ302&lt;&gt;"",BD!AJ302,".")</f>
        <v>.</v>
      </c>
      <c r="AK302" s="50" t="str">
        <f>IF(BD!AK302&lt;&gt;"",BD!AK302,".")</f>
        <v>.</v>
      </c>
      <c r="AL302" s="52" t="str">
        <f>IF(BD!AL302&lt;&gt;"",BD!AL302,".")</f>
        <v>.</v>
      </c>
      <c r="AM302" s="52" t="str">
        <f>IF(BD!AM302&lt;&gt;"",BD!AM302,".")</f>
        <v>.</v>
      </c>
      <c r="AN302" s="52" t="str">
        <f>IF(BD!AN302&lt;&gt;"",BD!AN302,".")</f>
        <v>.</v>
      </c>
    </row>
    <row r="303" spans="1:40" x14ac:dyDescent="0.2">
      <c r="A303" s="53" t="str">
        <f>IF(BD!A303&lt;&gt;"",BD!A303,".")</f>
        <v>.</v>
      </c>
      <c r="B303" s="46" t="str">
        <f>IF(BD!B303&lt;&gt;"",BD!B303,".")</f>
        <v>.</v>
      </c>
      <c r="C303" s="50" t="str">
        <f>IF(BD!C303&lt;&gt;"",BD!C303,".")</f>
        <v>.</v>
      </c>
      <c r="D303" s="47" t="str">
        <f>IF(BD!D303&lt;&gt;"",BD!D303,".")</f>
        <v>.</v>
      </c>
      <c r="E303" s="51" t="str">
        <f>IFERROR(VLOOKUP(BD!E303,'Tabla Códigos'!$B$6:$C$13,2,FALSE),".")</f>
        <v>.</v>
      </c>
      <c r="F303" s="51" t="str">
        <f>IFERROR(VLOOKUP(BD!F303,'Tabla Códigos'!$G$6:$H$29,2,FALSE),".")</f>
        <v>.</v>
      </c>
      <c r="G303" s="46" t="str">
        <f>IF(BD!G303&lt;&gt;"",BD!G303,".")</f>
        <v>.</v>
      </c>
      <c r="H303" s="51" t="str">
        <f>IFERROR(VLOOKUP(BD!H303,'Tabla Códigos'!$B$18:$D$59,2,FALSE),".")</f>
        <v>.</v>
      </c>
      <c r="I303" s="47" t="str">
        <f>UPPER(IF(BD!I303&lt;&gt;"",BD!I303,"."))</f>
        <v>.</v>
      </c>
      <c r="J303" s="47" t="str">
        <f>IF(BD!J303&lt;&gt;"",BD!J303,".")</f>
        <v>.</v>
      </c>
      <c r="K303" s="47" t="str">
        <f>IF(BD!K303&lt;&gt;"",BD!K303,".")</f>
        <v>.</v>
      </c>
      <c r="L303" s="47" t="str">
        <f>IF(BD!L303&lt;&gt;"",BD!L303,".")</f>
        <v>.</v>
      </c>
      <c r="M303" s="47" t="str">
        <f>IF(BD!M303&lt;&gt;"",BD!M303,".")</f>
        <v>.</v>
      </c>
      <c r="N303" s="47" t="str">
        <f>IF(BD!N303&lt;&gt;"",BD!N303,".")</f>
        <v>.</v>
      </c>
      <c r="O303" s="47" t="str">
        <f>IF(BD!O303&lt;&gt;"",BD!O303,".")</f>
        <v>.</v>
      </c>
      <c r="P303" s="47" t="str">
        <f>IF(BD!P303&lt;&gt;"",BD!P303,".")</f>
        <v>.</v>
      </c>
      <c r="Q303" s="49" t="str">
        <f>UPPER(IF(BD!Q303&lt;&gt;"",BD!Q303,"."))</f>
        <v>.</v>
      </c>
      <c r="R303" s="50" t="str">
        <f>IF(BD!R303&lt;&gt;"",BD!R303,".")</f>
        <v>.</v>
      </c>
      <c r="S303" s="50" t="str">
        <f>IF(BD!S303&lt;&gt;"",BD!S303,".")</f>
        <v>.</v>
      </c>
      <c r="T303" s="50" t="str">
        <f>IF(BD!T303&lt;&gt;"",BD!T303,".")</f>
        <v>.</v>
      </c>
      <c r="U303" s="51" t="str">
        <f>IF(BD!U303&lt;&gt;"",BD!U303,".")</f>
        <v>.</v>
      </c>
      <c r="V303" s="50" t="str">
        <f>IF(BD!V303&lt;&gt;"",BD!V303,".")</f>
        <v>.</v>
      </c>
      <c r="W303" s="50" t="str">
        <f>IF(BD!W303&lt;&gt;"",BD!W303,".")</f>
        <v>.</v>
      </c>
      <c r="X303" s="51" t="str">
        <f>IF(BD!X303&lt;&gt;"",BD!X303,".")</f>
        <v>.</v>
      </c>
      <c r="Y303" s="51" t="str">
        <f>IF(BD!Y303&lt;&gt;"",BD!Y303,".")</f>
        <v>.</v>
      </c>
      <c r="Z303" s="51" t="str">
        <f>IF(BD!Z303&lt;&gt;"",BD!Z303,".")</f>
        <v>.</v>
      </c>
      <c r="AA303" s="51" t="str">
        <f>IF(BD!AA303&lt;&gt;"",BD!AA303,".")</f>
        <v>.</v>
      </c>
      <c r="AB303" s="51" t="str">
        <f>PROPER(IF(BD!AB303&lt;&gt;"",BD!AB303,"."))</f>
        <v>.</v>
      </c>
      <c r="AC303" s="51" t="str">
        <f>PROPER(IF(BD!AC303&lt;&gt;"",BD!AC303,"."))</f>
        <v>.</v>
      </c>
      <c r="AD303" s="51" t="str">
        <f>PROPER(IF(BD!AD303&lt;&gt;"",BD!AD303,"."))</f>
        <v>.</v>
      </c>
      <c r="AE303" s="51" t="str">
        <f>PROPER(IF(BD!AE303&lt;&gt;"",BD!AE303,"."))</f>
        <v>.</v>
      </c>
      <c r="AF303" s="51" t="str">
        <f>PROPER(IF(BD!AF303&lt;&gt;"",BD!AF303,"."))</f>
        <v>.</v>
      </c>
      <c r="AG303" s="51" t="str">
        <f>PROPER(IF(BD!AG303&lt;&gt;"",BD!AG303,"."))</f>
        <v>.</v>
      </c>
      <c r="AH303" s="51" t="str">
        <f>PROPER(IF(BD!AH303&lt;&gt;"",BD!AH303,"."))</f>
        <v>.</v>
      </c>
      <c r="AI303" s="51" t="str">
        <f>PROPER(IF(BD!AI303&lt;&gt;"",BD!AI303,"."))</f>
        <v>.</v>
      </c>
      <c r="AJ303" s="50" t="str">
        <f>IF(BD!AJ303&lt;&gt;"",BD!AJ303,".")</f>
        <v>.</v>
      </c>
      <c r="AK303" s="50" t="str">
        <f>IF(BD!AK303&lt;&gt;"",BD!AK303,".")</f>
        <v>.</v>
      </c>
      <c r="AL303" s="52" t="str">
        <f>IF(BD!AL303&lt;&gt;"",BD!AL303,".")</f>
        <v>.</v>
      </c>
      <c r="AM303" s="52" t="str">
        <f>IF(BD!AM303&lt;&gt;"",BD!AM303,".")</f>
        <v>.</v>
      </c>
      <c r="AN303" s="52" t="str">
        <f>IF(BD!AN303&lt;&gt;"",BD!AN303,".")</f>
        <v>.</v>
      </c>
    </row>
    <row r="304" spans="1:40" x14ac:dyDescent="0.2">
      <c r="A304" s="53" t="str">
        <f>IF(BD!A304&lt;&gt;"",BD!A304,".")</f>
        <v>.</v>
      </c>
      <c r="B304" s="46" t="str">
        <f>IF(BD!B304&lt;&gt;"",BD!B304,".")</f>
        <v>.</v>
      </c>
      <c r="C304" s="50" t="str">
        <f>IF(BD!C304&lt;&gt;"",BD!C304,".")</f>
        <v>.</v>
      </c>
      <c r="D304" s="47" t="str">
        <f>IF(BD!D304&lt;&gt;"",BD!D304,".")</f>
        <v>.</v>
      </c>
      <c r="E304" s="51" t="str">
        <f>IFERROR(VLOOKUP(BD!E304,'Tabla Códigos'!$B$6:$C$13,2,FALSE),".")</f>
        <v>.</v>
      </c>
      <c r="F304" s="51" t="str">
        <f>IFERROR(VLOOKUP(BD!F304,'Tabla Códigos'!$G$6:$H$29,2,FALSE),".")</f>
        <v>.</v>
      </c>
      <c r="G304" s="46" t="str">
        <f>IF(BD!G304&lt;&gt;"",BD!G304,".")</f>
        <v>.</v>
      </c>
      <c r="H304" s="51" t="str">
        <f>IFERROR(VLOOKUP(BD!H304,'Tabla Códigos'!$B$18:$D$59,2,FALSE),".")</f>
        <v>.</v>
      </c>
      <c r="I304" s="47" t="str">
        <f>UPPER(IF(BD!I304&lt;&gt;"",BD!I304,"."))</f>
        <v>.</v>
      </c>
      <c r="J304" s="47" t="str">
        <f>IF(BD!J304&lt;&gt;"",BD!J304,".")</f>
        <v>.</v>
      </c>
      <c r="K304" s="47" t="str">
        <f>IF(BD!K304&lt;&gt;"",BD!K304,".")</f>
        <v>.</v>
      </c>
      <c r="L304" s="47" t="str">
        <f>IF(BD!L304&lt;&gt;"",BD!L304,".")</f>
        <v>.</v>
      </c>
      <c r="M304" s="47" t="str">
        <f>IF(BD!M304&lt;&gt;"",BD!M304,".")</f>
        <v>.</v>
      </c>
      <c r="N304" s="47" t="str">
        <f>IF(BD!N304&lt;&gt;"",BD!N304,".")</f>
        <v>.</v>
      </c>
      <c r="O304" s="47" t="str">
        <f>IF(BD!O304&lt;&gt;"",BD!O304,".")</f>
        <v>.</v>
      </c>
      <c r="P304" s="47" t="str">
        <f>IF(BD!P304&lt;&gt;"",BD!P304,".")</f>
        <v>.</v>
      </c>
      <c r="Q304" s="49" t="str">
        <f>UPPER(IF(BD!Q304&lt;&gt;"",BD!Q304,"."))</f>
        <v>.</v>
      </c>
      <c r="R304" s="50" t="str">
        <f>IF(BD!R304&lt;&gt;"",BD!R304,".")</f>
        <v>.</v>
      </c>
      <c r="S304" s="50" t="str">
        <f>IF(BD!S304&lt;&gt;"",BD!S304,".")</f>
        <v>.</v>
      </c>
      <c r="T304" s="50" t="str">
        <f>IF(BD!T304&lt;&gt;"",BD!T304,".")</f>
        <v>.</v>
      </c>
      <c r="U304" s="51" t="str">
        <f>IF(BD!U304&lt;&gt;"",BD!U304,".")</f>
        <v>.</v>
      </c>
      <c r="V304" s="50" t="str">
        <f>IF(BD!V304&lt;&gt;"",BD!V304,".")</f>
        <v>.</v>
      </c>
      <c r="W304" s="50" t="str">
        <f>IF(BD!W304&lt;&gt;"",BD!W304,".")</f>
        <v>.</v>
      </c>
      <c r="X304" s="51" t="str">
        <f>IF(BD!X304&lt;&gt;"",BD!X304,".")</f>
        <v>.</v>
      </c>
      <c r="Y304" s="51" t="str">
        <f>IF(BD!Y304&lt;&gt;"",BD!Y304,".")</f>
        <v>.</v>
      </c>
      <c r="Z304" s="51" t="str">
        <f>IF(BD!Z304&lt;&gt;"",BD!Z304,".")</f>
        <v>.</v>
      </c>
      <c r="AA304" s="51" t="str">
        <f>IF(BD!AA304&lt;&gt;"",BD!AA304,".")</f>
        <v>.</v>
      </c>
      <c r="AB304" s="51" t="str">
        <f>PROPER(IF(BD!AB304&lt;&gt;"",BD!AB304,"."))</f>
        <v>.</v>
      </c>
      <c r="AC304" s="51" t="str">
        <f>PROPER(IF(BD!AC304&lt;&gt;"",BD!AC304,"."))</f>
        <v>.</v>
      </c>
      <c r="AD304" s="51" t="str">
        <f>PROPER(IF(BD!AD304&lt;&gt;"",BD!AD304,"."))</f>
        <v>.</v>
      </c>
      <c r="AE304" s="51" t="str">
        <f>PROPER(IF(BD!AE304&lt;&gt;"",BD!AE304,"."))</f>
        <v>.</v>
      </c>
      <c r="AF304" s="51" t="str">
        <f>PROPER(IF(BD!AF304&lt;&gt;"",BD!AF304,"."))</f>
        <v>.</v>
      </c>
      <c r="AG304" s="51" t="str">
        <f>PROPER(IF(BD!AG304&lt;&gt;"",BD!AG304,"."))</f>
        <v>.</v>
      </c>
      <c r="AH304" s="51" t="str">
        <f>PROPER(IF(BD!AH304&lt;&gt;"",BD!AH304,"."))</f>
        <v>.</v>
      </c>
      <c r="AI304" s="51" t="str">
        <f>PROPER(IF(BD!AI304&lt;&gt;"",BD!AI304,"."))</f>
        <v>.</v>
      </c>
      <c r="AJ304" s="50" t="str">
        <f>IF(BD!AJ304&lt;&gt;"",BD!AJ304,".")</f>
        <v>.</v>
      </c>
      <c r="AK304" s="50" t="str">
        <f>IF(BD!AK304&lt;&gt;"",BD!AK304,".")</f>
        <v>.</v>
      </c>
      <c r="AL304" s="52" t="str">
        <f>IF(BD!AL304&lt;&gt;"",BD!AL304,".")</f>
        <v>.</v>
      </c>
      <c r="AM304" s="52" t="str">
        <f>IF(BD!AM304&lt;&gt;"",BD!AM304,".")</f>
        <v>.</v>
      </c>
      <c r="AN304" s="52" t="str">
        <f>IF(BD!AN304&lt;&gt;"",BD!AN304,".")</f>
        <v>.</v>
      </c>
    </row>
    <row r="305" spans="1:40" x14ac:dyDescent="0.2">
      <c r="A305" s="53" t="str">
        <f>IF(BD!A305&lt;&gt;"",BD!A305,".")</f>
        <v>.</v>
      </c>
      <c r="B305" s="46" t="str">
        <f>IF(BD!B305&lt;&gt;"",BD!B305,".")</f>
        <v>.</v>
      </c>
      <c r="C305" s="50" t="str">
        <f>IF(BD!C305&lt;&gt;"",BD!C305,".")</f>
        <v>.</v>
      </c>
      <c r="D305" s="47" t="str">
        <f>IF(BD!D305&lt;&gt;"",BD!D305,".")</f>
        <v>.</v>
      </c>
      <c r="E305" s="51" t="str">
        <f>IFERROR(VLOOKUP(BD!E305,'Tabla Códigos'!$B$6:$C$13,2,FALSE),".")</f>
        <v>.</v>
      </c>
      <c r="F305" s="51" t="str">
        <f>IFERROR(VLOOKUP(BD!F305,'Tabla Códigos'!$G$6:$H$29,2,FALSE),".")</f>
        <v>.</v>
      </c>
      <c r="G305" s="46" t="str">
        <f>IF(BD!G305&lt;&gt;"",BD!G305,".")</f>
        <v>.</v>
      </c>
      <c r="H305" s="51" t="str">
        <f>IFERROR(VLOOKUP(BD!H305,'Tabla Códigos'!$B$18:$D$59,2,FALSE),".")</f>
        <v>.</v>
      </c>
      <c r="I305" s="47" t="str">
        <f>UPPER(IF(BD!I305&lt;&gt;"",BD!I305,"."))</f>
        <v>.</v>
      </c>
      <c r="J305" s="47" t="str">
        <f>IF(BD!J305&lt;&gt;"",BD!J305,".")</f>
        <v>.</v>
      </c>
      <c r="K305" s="47" t="str">
        <f>IF(BD!K305&lt;&gt;"",BD!K305,".")</f>
        <v>.</v>
      </c>
      <c r="L305" s="47" t="str">
        <f>IF(BD!L305&lt;&gt;"",BD!L305,".")</f>
        <v>.</v>
      </c>
      <c r="M305" s="47" t="str">
        <f>IF(BD!M305&lt;&gt;"",BD!M305,".")</f>
        <v>.</v>
      </c>
      <c r="N305" s="47" t="str">
        <f>IF(BD!N305&lt;&gt;"",BD!N305,".")</f>
        <v>.</v>
      </c>
      <c r="O305" s="47" t="str">
        <f>IF(BD!O305&lt;&gt;"",BD!O305,".")</f>
        <v>.</v>
      </c>
      <c r="P305" s="47" t="str">
        <f>IF(BD!P305&lt;&gt;"",BD!P305,".")</f>
        <v>.</v>
      </c>
      <c r="Q305" s="49" t="str">
        <f>UPPER(IF(BD!Q305&lt;&gt;"",BD!Q305,"."))</f>
        <v>.</v>
      </c>
      <c r="R305" s="50" t="str">
        <f>IF(BD!R305&lt;&gt;"",BD!R305,".")</f>
        <v>.</v>
      </c>
      <c r="S305" s="50" t="str">
        <f>IF(BD!S305&lt;&gt;"",BD!S305,".")</f>
        <v>.</v>
      </c>
      <c r="T305" s="50" t="str">
        <f>IF(BD!T305&lt;&gt;"",BD!T305,".")</f>
        <v>.</v>
      </c>
      <c r="U305" s="51" t="str">
        <f>IF(BD!U305&lt;&gt;"",BD!U305,".")</f>
        <v>.</v>
      </c>
      <c r="V305" s="50" t="str">
        <f>IF(BD!V305&lt;&gt;"",BD!V305,".")</f>
        <v>.</v>
      </c>
      <c r="W305" s="50" t="str">
        <f>IF(BD!W305&lt;&gt;"",BD!W305,".")</f>
        <v>.</v>
      </c>
      <c r="X305" s="51" t="str">
        <f>IF(BD!X305&lt;&gt;"",BD!X305,".")</f>
        <v>.</v>
      </c>
      <c r="Y305" s="51" t="str">
        <f>IF(BD!Y305&lt;&gt;"",BD!Y305,".")</f>
        <v>.</v>
      </c>
      <c r="Z305" s="51" t="str">
        <f>IF(BD!Z305&lt;&gt;"",BD!Z305,".")</f>
        <v>.</v>
      </c>
      <c r="AA305" s="51" t="str">
        <f>IF(BD!AA305&lt;&gt;"",BD!AA305,".")</f>
        <v>.</v>
      </c>
      <c r="AB305" s="51" t="str">
        <f>PROPER(IF(BD!AB305&lt;&gt;"",BD!AB305,"."))</f>
        <v>.</v>
      </c>
      <c r="AC305" s="51" t="str">
        <f>PROPER(IF(BD!AC305&lt;&gt;"",BD!AC305,"."))</f>
        <v>.</v>
      </c>
      <c r="AD305" s="51" t="str">
        <f>PROPER(IF(BD!AD305&lt;&gt;"",BD!AD305,"."))</f>
        <v>.</v>
      </c>
      <c r="AE305" s="51" t="str">
        <f>PROPER(IF(BD!AE305&lt;&gt;"",BD!AE305,"."))</f>
        <v>.</v>
      </c>
      <c r="AF305" s="51" t="str">
        <f>PROPER(IF(BD!AF305&lt;&gt;"",BD!AF305,"."))</f>
        <v>.</v>
      </c>
      <c r="AG305" s="51" t="str">
        <f>PROPER(IF(BD!AG305&lt;&gt;"",BD!AG305,"."))</f>
        <v>.</v>
      </c>
      <c r="AH305" s="51" t="str">
        <f>PROPER(IF(BD!AH305&lt;&gt;"",BD!AH305,"."))</f>
        <v>.</v>
      </c>
      <c r="AI305" s="51" t="str">
        <f>PROPER(IF(BD!AI305&lt;&gt;"",BD!AI305,"."))</f>
        <v>.</v>
      </c>
      <c r="AJ305" s="50" t="str">
        <f>IF(BD!AJ305&lt;&gt;"",BD!AJ305,".")</f>
        <v>.</v>
      </c>
      <c r="AK305" s="50" t="str">
        <f>IF(BD!AK305&lt;&gt;"",BD!AK305,".")</f>
        <v>.</v>
      </c>
      <c r="AL305" s="52" t="str">
        <f>IF(BD!AL305&lt;&gt;"",BD!AL305,".")</f>
        <v>.</v>
      </c>
      <c r="AM305" s="52" t="str">
        <f>IF(BD!AM305&lt;&gt;"",BD!AM305,".")</f>
        <v>.</v>
      </c>
      <c r="AN305" s="52" t="str">
        <f>IF(BD!AN305&lt;&gt;"",BD!AN305,".")</f>
        <v>.</v>
      </c>
    </row>
    <row r="306" spans="1:40" x14ac:dyDescent="0.2">
      <c r="A306" s="53" t="str">
        <f>IF(BD!A306&lt;&gt;"",BD!A306,".")</f>
        <v>.</v>
      </c>
      <c r="B306" s="46" t="str">
        <f>IF(BD!B306&lt;&gt;"",BD!B306,".")</f>
        <v>.</v>
      </c>
      <c r="C306" s="50" t="str">
        <f>IF(BD!C306&lt;&gt;"",BD!C306,".")</f>
        <v>.</v>
      </c>
      <c r="D306" s="47" t="str">
        <f>IF(BD!D306&lt;&gt;"",BD!D306,".")</f>
        <v>.</v>
      </c>
      <c r="E306" s="51" t="str">
        <f>IFERROR(VLOOKUP(BD!E306,'Tabla Códigos'!$B$6:$C$13,2,FALSE),".")</f>
        <v>.</v>
      </c>
      <c r="F306" s="51" t="str">
        <f>IFERROR(VLOOKUP(BD!F306,'Tabla Códigos'!$G$6:$H$29,2,FALSE),".")</f>
        <v>.</v>
      </c>
      <c r="G306" s="46" t="str">
        <f>IF(BD!G306&lt;&gt;"",BD!G306,".")</f>
        <v>.</v>
      </c>
      <c r="H306" s="51" t="str">
        <f>IFERROR(VLOOKUP(BD!H306,'Tabla Códigos'!$B$18:$D$59,2,FALSE),".")</f>
        <v>.</v>
      </c>
      <c r="I306" s="47" t="str">
        <f>UPPER(IF(BD!I306&lt;&gt;"",BD!I306,"."))</f>
        <v>.</v>
      </c>
      <c r="J306" s="47" t="str">
        <f>IF(BD!J306&lt;&gt;"",BD!J306,".")</f>
        <v>.</v>
      </c>
      <c r="K306" s="47" t="str">
        <f>IF(BD!K306&lt;&gt;"",BD!K306,".")</f>
        <v>.</v>
      </c>
      <c r="L306" s="47" t="str">
        <f>IF(BD!L306&lt;&gt;"",BD!L306,".")</f>
        <v>.</v>
      </c>
      <c r="M306" s="47" t="str">
        <f>IF(BD!M306&lt;&gt;"",BD!M306,".")</f>
        <v>.</v>
      </c>
      <c r="N306" s="47" t="str">
        <f>IF(BD!N306&lt;&gt;"",BD!N306,".")</f>
        <v>.</v>
      </c>
      <c r="O306" s="47" t="str">
        <f>IF(BD!O306&lt;&gt;"",BD!O306,".")</f>
        <v>.</v>
      </c>
      <c r="P306" s="47" t="str">
        <f>IF(BD!P306&lt;&gt;"",BD!P306,".")</f>
        <v>.</v>
      </c>
      <c r="Q306" s="49" t="str">
        <f>UPPER(IF(BD!Q306&lt;&gt;"",BD!Q306,"."))</f>
        <v>.</v>
      </c>
      <c r="R306" s="50" t="str">
        <f>IF(BD!R306&lt;&gt;"",BD!R306,".")</f>
        <v>.</v>
      </c>
      <c r="S306" s="50" t="str">
        <f>IF(BD!S306&lt;&gt;"",BD!S306,".")</f>
        <v>.</v>
      </c>
      <c r="T306" s="50" t="str">
        <f>IF(BD!T306&lt;&gt;"",BD!T306,".")</f>
        <v>.</v>
      </c>
      <c r="U306" s="51" t="str">
        <f>IF(BD!U306&lt;&gt;"",BD!U306,".")</f>
        <v>.</v>
      </c>
      <c r="V306" s="50" t="str">
        <f>IF(BD!V306&lt;&gt;"",BD!V306,".")</f>
        <v>.</v>
      </c>
      <c r="W306" s="50" t="str">
        <f>IF(BD!W306&lt;&gt;"",BD!W306,".")</f>
        <v>.</v>
      </c>
      <c r="X306" s="51" t="str">
        <f>IF(BD!X306&lt;&gt;"",BD!X306,".")</f>
        <v>.</v>
      </c>
      <c r="Y306" s="51" t="str">
        <f>IF(BD!Y306&lt;&gt;"",BD!Y306,".")</f>
        <v>.</v>
      </c>
      <c r="Z306" s="51" t="str">
        <f>IF(BD!Z306&lt;&gt;"",BD!Z306,".")</f>
        <v>.</v>
      </c>
      <c r="AA306" s="51" t="str">
        <f>IF(BD!AA306&lt;&gt;"",BD!AA306,".")</f>
        <v>.</v>
      </c>
      <c r="AB306" s="51" t="str">
        <f>PROPER(IF(BD!AB306&lt;&gt;"",BD!AB306,"."))</f>
        <v>.</v>
      </c>
      <c r="AC306" s="51" t="str">
        <f>PROPER(IF(BD!AC306&lt;&gt;"",BD!AC306,"."))</f>
        <v>.</v>
      </c>
      <c r="AD306" s="51" t="str">
        <f>PROPER(IF(BD!AD306&lt;&gt;"",BD!AD306,"."))</f>
        <v>.</v>
      </c>
      <c r="AE306" s="51" t="str">
        <f>PROPER(IF(BD!AE306&lt;&gt;"",BD!AE306,"."))</f>
        <v>.</v>
      </c>
      <c r="AF306" s="51" t="str">
        <f>PROPER(IF(BD!AF306&lt;&gt;"",BD!AF306,"."))</f>
        <v>.</v>
      </c>
      <c r="AG306" s="51" t="str">
        <f>PROPER(IF(BD!AG306&lt;&gt;"",BD!AG306,"."))</f>
        <v>.</v>
      </c>
      <c r="AH306" s="51" t="str">
        <f>PROPER(IF(BD!AH306&lt;&gt;"",BD!AH306,"."))</f>
        <v>.</v>
      </c>
      <c r="AI306" s="51" t="str">
        <f>PROPER(IF(BD!AI306&lt;&gt;"",BD!AI306,"."))</f>
        <v>.</v>
      </c>
      <c r="AJ306" s="50" t="str">
        <f>IF(BD!AJ306&lt;&gt;"",BD!AJ306,".")</f>
        <v>.</v>
      </c>
      <c r="AK306" s="50" t="str">
        <f>IF(BD!AK306&lt;&gt;"",BD!AK306,".")</f>
        <v>.</v>
      </c>
      <c r="AL306" s="52" t="str">
        <f>IF(BD!AL306&lt;&gt;"",BD!AL306,".")</f>
        <v>.</v>
      </c>
      <c r="AM306" s="52" t="str">
        <f>IF(BD!AM306&lt;&gt;"",BD!AM306,".")</f>
        <v>.</v>
      </c>
      <c r="AN306" s="52" t="str">
        <f>IF(BD!AN306&lt;&gt;"",BD!AN306,".")</f>
        <v>.</v>
      </c>
    </row>
    <row r="307" spans="1:40" x14ac:dyDescent="0.2">
      <c r="A307" s="53" t="str">
        <f>IF(BD!A307&lt;&gt;"",BD!A307,".")</f>
        <v>.</v>
      </c>
      <c r="B307" s="46" t="str">
        <f>IF(BD!B307&lt;&gt;"",BD!B307,".")</f>
        <v>.</v>
      </c>
      <c r="C307" s="50" t="str">
        <f>IF(BD!C307&lt;&gt;"",BD!C307,".")</f>
        <v>.</v>
      </c>
      <c r="D307" s="47" t="str">
        <f>IF(BD!D307&lt;&gt;"",BD!D307,".")</f>
        <v>.</v>
      </c>
      <c r="E307" s="51" t="str">
        <f>IFERROR(VLOOKUP(BD!E307,'Tabla Códigos'!$B$6:$C$13,2,FALSE),".")</f>
        <v>.</v>
      </c>
      <c r="F307" s="51" t="str">
        <f>IFERROR(VLOOKUP(BD!F307,'Tabla Códigos'!$G$6:$H$29,2,FALSE),".")</f>
        <v>.</v>
      </c>
      <c r="G307" s="46" t="str">
        <f>IF(BD!G307&lt;&gt;"",BD!G307,".")</f>
        <v>.</v>
      </c>
      <c r="H307" s="51" t="str">
        <f>IFERROR(VLOOKUP(BD!H307,'Tabla Códigos'!$B$18:$D$59,2,FALSE),".")</f>
        <v>.</v>
      </c>
      <c r="I307" s="47" t="str">
        <f>UPPER(IF(BD!I307&lt;&gt;"",BD!I307,"."))</f>
        <v>.</v>
      </c>
      <c r="J307" s="47" t="str">
        <f>IF(BD!J307&lt;&gt;"",BD!J307,".")</f>
        <v>.</v>
      </c>
      <c r="K307" s="47" t="str">
        <f>IF(BD!K307&lt;&gt;"",BD!K307,".")</f>
        <v>.</v>
      </c>
      <c r="L307" s="47" t="str">
        <f>IF(BD!L307&lt;&gt;"",BD!L307,".")</f>
        <v>.</v>
      </c>
      <c r="M307" s="47" t="str">
        <f>IF(BD!M307&lt;&gt;"",BD!M307,".")</f>
        <v>.</v>
      </c>
      <c r="N307" s="47" t="str">
        <f>IF(BD!N307&lt;&gt;"",BD!N307,".")</f>
        <v>.</v>
      </c>
      <c r="O307" s="47" t="str">
        <f>IF(BD!O307&lt;&gt;"",BD!O307,".")</f>
        <v>.</v>
      </c>
      <c r="P307" s="47" t="str">
        <f>IF(BD!P307&lt;&gt;"",BD!P307,".")</f>
        <v>.</v>
      </c>
      <c r="Q307" s="49" t="str">
        <f>UPPER(IF(BD!Q307&lt;&gt;"",BD!Q307,"."))</f>
        <v>.</v>
      </c>
      <c r="R307" s="50" t="str">
        <f>IF(BD!R307&lt;&gt;"",BD!R307,".")</f>
        <v>.</v>
      </c>
      <c r="S307" s="50" t="str">
        <f>IF(BD!S307&lt;&gt;"",BD!S307,".")</f>
        <v>.</v>
      </c>
      <c r="T307" s="50" t="str">
        <f>IF(BD!T307&lt;&gt;"",BD!T307,".")</f>
        <v>.</v>
      </c>
      <c r="U307" s="51" t="str">
        <f>IF(BD!U307&lt;&gt;"",BD!U307,".")</f>
        <v>.</v>
      </c>
      <c r="V307" s="50" t="str">
        <f>IF(BD!V307&lt;&gt;"",BD!V307,".")</f>
        <v>.</v>
      </c>
      <c r="W307" s="50" t="str">
        <f>IF(BD!W307&lt;&gt;"",BD!W307,".")</f>
        <v>.</v>
      </c>
      <c r="X307" s="51" t="str">
        <f>IF(BD!X307&lt;&gt;"",BD!X307,".")</f>
        <v>.</v>
      </c>
      <c r="Y307" s="51" t="str">
        <f>IF(BD!Y307&lt;&gt;"",BD!Y307,".")</f>
        <v>.</v>
      </c>
      <c r="Z307" s="51" t="str">
        <f>IF(BD!Z307&lt;&gt;"",BD!Z307,".")</f>
        <v>.</v>
      </c>
      <c r="AA307" s="51" t="str">
        <f>IF(BD!AA307&lt;&gt;"",BD!AA307,".")</f>
        <v>.</v>
      </c>
      <c r="AB307" s="51" t="str">
        <f>PROPER(IF(BD!AB307&lt;&gt;"",BD!AB307,"."))</f>
        <v>.</v>
      </c>
      <c r="AC307" s="51" t="str">
        <f>PROPER(IF(BD!AC307&lt;&gt;"",BD!AC307,"."))</f>
        <v>.</v>
      </c>
      <c r="AD307" s="51" t="str">
        <f>PROPER(IF(BD!AD307&lt;&gt;"",BD!AD307,"."))</f>
        <v>.</v>
      </c>
      <c r="AE307" s="51" t="str">
        <f>PROPER(IF(BD!AE307&lt;&gt;"",BD!AE307,"."))</f>
        <v>.</v>
      </c>
      <c r="AF307" s="51" t="str">
        <f>PROPER(IF(BD!AF307&lt;&gt;"",BD!AF307,"."))</f>
        <v>.</v>
      </c>
      <c r="AG307" s="51" t="str">
        <f>PROPER(IF(BD!AG307&lt;&gt;"",BD!AG307,"."))</f>
        <v>.</v>
      </c>
      <c r="AH307" s="51" t="str">
        <f>PROPER(IF(BD!AH307&lt;&gt;"",BD!AH307,"."))</f>
        <v>.</v>
      </c>
      <c r="AI307" s="51" t="str">
        <f>PROPER(IF(BD!AI307&lt;&gt;"",BD!AI307,"."))</f>
        <v>.</v>
      </c>
      <c r="AJ307" s="50" t="str">
        <f>IF(BD!AJ307&lt;&gt;"",BD!AJ307,".")</f>
        <v>.</v>
      </c>
      <c r="AK307" s="50" t="str">
        <f>IF(BD!AK307&lt;&gt;"",BD!AK307,".")</f>
        <v>.</v>
      </c>
      <c r="AL307" s="52" t="str">
        <f>IF(BD!AL307&lt;&gt;"",BD!AL307,".")</f>
        <v>.</v>
      </c>
      <c r="AM307" s="52" t="str">
        <f>IF(BD!AM307&lt;&gt;"",BD!AM307,".")</f>
        <v>.</v>
      </c>
      <c r="AN307" s="52" t="str">
        <f>IF(BD!AN307&lt;&gt;"",BD!AN307,".")</f>
        <v>.</v>
      </c>
    </row>
    <row r="308" spans="1:40" x14ac:dyDescent="0.2">
      <c r="A308" s="53" t="str">
        <f>IF(BD!A308&lt;&gt;"",BD!A308,".")</f>
        <v>.</v>
      </c>
      <c r="B308" s="46" t="str">
        <f>IF(BD!B308&lt;&gt;"",BD!B308,".")</f>
        <v>.</v>
      </c>
      <c r="C308" s="50" t="str">
        <f>IF(BD!C308&lt;&gt;"",BD!C308,".")</f>
        <v>.</v>
      </c>
      <c r="D308" s="47" t="str">
        <f>IF(BD!D308&lt;&gt;"",BD!D308,".")</f>
        <v>.</v>
      </c>
      <c r="E308" s="51" t="str">
        <f>IFERROR(VLOOKUP(BD!E308,'Tabla Códigos'!$B$6:$C$13,2,FALSE),".")</f>
        <v>.</v>
      </c>
      <c r="F308" s="51" t="str">
        <f>IFERROR(VLOOKUP(BD!F308,'Tabla Códigos'!$G$6:$H$29,2,FALSE),".")</f>
        <v>.</v>
      </c>
      <c r="G308" s="46" t="str">
        <f>IF(BD!G308&lt;&gt;"",BD!G308,".")</f>
        <v>.</v>
      </c>
      <c r="H308" s="51" t="str">
        <f>IFERROR(VLOOKUP(BD!H308,'Tabla Códigos'!$B$18:$D$59,2,FALSE),".")</f>
        <v>.</v>
      </c>
      <c r="I308" s="47" t="str">
        <f>UPPER(IF(BD!I308&lt;&gt;"",BD!I308,"."))</f>
        <v>.</v>
      </c>
      <c r="J308" s="47" t="str">
        <f>IF(BD!J308&lt;&gt;"",BD!J308,".")</f>
        <v>.</v>
      </c>
      <c r="K308" s="47" t="str">
        <f>IF(BD!K308&lt;&gt;"",BD!K308,".")</f>
        <v>.</v>
      </c>
      <c r="L308" s="47" t="str">
        <f>IF(BD!L308&lt;&gt;"",BD!L308,".")</f>
        <v>.</v>
      </c>
      <c r="M308" s="47" t="str">
        <f>IF(BD!M308&lt;&gt;"",BD!M308,".")</f>
        <v>.</v>
      </c>
      <c r="N308" s="47" t="str">
        <f>IF(BD!N308&lt;&gt;"",BD!N308,".")</f>
        <v>.</v>
      </c>
      <c r="O308" s="47" t="str">
        <f>IF(BD!O308&lt;&gt;"",BD!O308,".")</f>
        <v>.</v>
      </c>
      <c r="P308" s="47" t="str">
        <f>IF(BD!P308&lt;&gt;"",BD!P308,".")</f>
        <v>.</v>
      </c>
      <c r="Q308" s="49" t="str">
        <f>UPPER(IF(BD!Q308&lt;&gt;"",BD!Q308,"."))</f>
        <v>.</v>
      </c>
      <c r="R308" s="50" t="str">
        <f>IF(BD!R308&lt;&gt;"",BD!R308,".")</f>
        <v>.</v>
      </c>
      <c r="S308" s="50" t="str">
        <f>IF(BD!S308&lt;&gt;"",BD!S308,".")</f>
        <v>.</v>
      </c>
      <c r="T308" s="50" t="str">
        <f>IF(BD!T308&lt;&gt;"",BD!T308,".")</f>
        <v>.</v>
      </c>
      <c r="U308" s="51" t="str">
        <f>IF(BD!U308&lt;&gt;"",BD!U308,".")</f>
        <v>.</v>
      </c>
      <c r="V308" s="50" t="str">
        <f>IF(BD!V308&lt;&gt;"",BD!V308,".")</f>
        <v>.</v>
      </c>
      <c r="W308" s="50" t="str">
        <f>IF(BD!W308&lt;&gt;"",BD!W308,".")</f>
        <v>.</v>
      </c>
      <c r="X308" s="51" t="str">
        <f>IF(BD!X308&lt;&gt;"",BD!X308,".")</f>
        <v>.</v>
      </c>
      <c r="Y308" s="51" t="str">
        <f>IF(BD!Y308&lt;&gt;"",BD!Y308,".")</f>
        <v>.</v>
      </c>
      <c r="Z308" s="51" t="str">
        <f>IF(BD!Z308&lt;&gt;"",BD!Z308,".")</f>
        <v>.</v>
      </c>
      <c r="AA308" s="51" t="str">
        <f>IF(BD!AA308&lt;&gt;"",BD!AA308,".")</f>
        <v>.</v>
      </c>
      <c r="AB308" s="51" t="str">
        <f>PROPER(IF(BD!AB308&lt;&gt;"",BD!AB308,"."))</f>
        <v>.</v>
      </c>
      <c r="AC308" s="51" t="str">
        <f>PROPER(IF(BD!AC308&lt;&gt;"",BD!AC308,"."))</f>
        <v>.</v>
      </c>
      <c r="AD308" s="51" t="str">
        <f>PROPER(IF(BD!AD308&lt;&gt;"",BD!AD308,"."))</f>
        <v>.</v>
      </c>
      <c r="AE308" s="51" t="str">
        <f>PROPER(IF(BD!AE308&lt;&gt;"",BD!AE308,"."))</f>
        <v>.</v>
      </c>
      <c r="AF308" s="51" t="str">
        <f>PROPER(IF(BD!AF308&lt;&gt;"",BD!AF308,"."))</f>
        <v>.</v>
      </c>
      <c r="AG308" s="51" t="str">
        <f>PROPER(IF(BD!AG308&lt;&gt;"",BD!AG308,"."))</f>
        <v>.</v>
      </c>
      <c r="AH308" s="51" t="str">
        <f>PROPER(IF(BD!AH308&lt;&gt;"",BD!AH308,"."))</f>
        <v>.</v>
      </c>
      <c r="AI308" s="51" t="str">
        <f>PROPER(IF(BD!AI308&lt;&gt;"",BD!AI308,"."))</f>
        <v>.</v>
      </c>
      <c r="AJ308" s="50" t="str">
        <f>IF(BD!AJ308&lt;&gt;"",BD!AJ308,".")</f>
        <v>.</v>
      </c>
      <c r="AK308" s="50" t="str">
        <f>IF(BD!AK308&lt;&gt;"",BD!AK308,".")</f>
        <v>.</v>
      </c>
      <c r="AL308" s="52" t="str">
        <f>IF(BD!AL308&lt;&gt;"",BD!AL308,".")</f>
        <v>.</v>
      </c>
      <c r="AM308" s="52" t="str">
        <f>IF(BD!AM308&lt;&gt;"",BD!AM308,".")</f>
        <v>.</v>
      </c>
      <c r="AN308" s="52" t="str">
        <f>IF(BD!AN308&lt;&gt;"",BD!AN308,".")</f>
        <v>.</v>
      </c>
    </row>
    <row r="309" spans="1:40" x14ac:dyDescent="0.2">
      <c r="A309" s="53" t="str">
        <f>IF(BD!A309&lt;&gt;"",BD!A309,".")</f>
        <v>.</v>
      </c>
      <c r="B309" s="46" t="str">
        <f>IF(BD!B309&lt;&gt;"",BD!B309,".")</f>
        <v>.</v>
      </c>
      <c r="C309" s="50" t="str">
        <f>IF(BD!C309&lt;&gt;"",BD!C309,".")</f>
        <v>.</v>
      </c>
      <c r="D309" s="47" t="str">
        <f>IF(BD!D309&lt;&gt;"",BD!D309,".")</f>
        <v>.</v>
      </c>
      <c r="E309" s="51" t="str">
        <f>IFERROR(VLOOKUP(BD!E309,'Tabla Códigos'!$B$6:$C$13,2,FALSE),".")</f>
        <v>.</v>
      </c>
      <c r="F309" s="51" t="str">
        <f>IFERROR(VLOOKUP(BD!F309,'Tabla Códigos'!$G$6:$H$29,2,FALSE),".")</f>
        <v>.</v>
      </c>
      <c r="G309" s="46" t="str">
        <f>IF(BD!G309&lt;&gt;"",BD!G309,".")</f>
        <v>.</v>
      </c>
      <c r="H309" s="51" t="str">
        <f>IFERROR(VLOOKUP(BD!H309,'Tabla Códigos'!$B$18:$D$59,2,FALSE),".")</f>
        <v>.</v>
      </c>
      <c r="I309" s="47" t="str">
        <f>UPPER(IF(BD!I309&lt;&gt;"",BD!I309,"."))</f>
        <v>.</v>
      </c>
      <c r="J309" s="47" t="str">
        <f>IF(BD!J309&lt;&gt;"",BD!J309,".")</f>
        <v>.</v>
      </c>
      <c r="K309" s="47" t="str">
        <f>IF(BD!K309&lt;&gt;"",BD!K309,".")</f>
        <v>.</v>
      </c>
      <c r="L309" s="47" t="str">
        <f>IF(BD!L309&lt;&gt;"",BD!L309,".")</f>
        <v>.</v>
      </c>
      <c r="M309" s="47" t="str">
        <f>IF(BD!M309&lt;&gt;"",BD!M309,".")</f>
        <v>.</v>
      </c>
      <c r="N309" s="47" t="str">
        <f>IF(BD!N309&lt;&gt;"",BD!N309,".")</f>
        <v>.</v>
      </c>
      <c r="O309" s="47" t="str">
        <f>IF(BD!O309&lt;&gt;"",BD!O309,".")</f>
        <v>.</v>
      </c>
      <c r="P309" s="47" t="str">
        <f>IF(BD!P309&lt;&gt;"",BD!P309,".")</f>
        <v>.</v>
      </c>
      <c r="Q309" s="49" t="str">
        <f>UPPER(IF(BD!Q309&lt;&gt;"",BD!Q309,"."))</f>
        <v>.</v>
      </c>
      <c r="R309" s="50" t="str">
        <f>IF(BD!R309&lt;&gt;"",BD!R309,".")</f>
        <v>.</v>
      </c>
      <c r="S309" s="50" t="str">
        <f>IF(BD!S309&lt;&gt;"",BD!S309,".")</f>
        <v>.</v>
      </c>
      <c r="T309" s="50" t="str">
        <f>IF(BD!T309&lt;&gt;"",BD!T309,".")</f>
        <v>.</v>
      </c>
      <c r="U309" s="51" t="str">
        <f>IF(BD!U309&lt;&gt;"",BD!U309,".")</f>
        <v>.</v>
      </c>
      <c r="V309" s="50" t="str">
        <f>IF(BD!V309&lt;&gt;"",BD!V309,".")</f>
        <v>.</v>
      </c>
      <c r="W309" s="50" t="str">
        <f>IF(BD!W309&lt;&gt;"",BD!W309,".")</f>
        <v>.</v>
      </c>
      <c r="X309" s="51" t="str">
        <f>IF(BD!X309&lt;&gt;"",BD!X309,".")</f>
        <v>.</v>
      </c>
      <c r="Y309" s="51" t="str">
        <f>IF(BD!Y309&lt;&gt;"",BD!Y309,".")</f>
        <v>.</v>
      </c>
      <c r="Z309" s="51" t="str">
        <f>IF(BD!Z309&lt;&gt;"",BD!Z309,".")</f>
        <v>.</v>
      </c>
      <c r="AA309" s="51" t="str">
        <f>IF(BD!AA309&lt;&gt;"",BD!AA309,".")</f>
        <v>.</v>
      </c>
      <c r="AB309" s="51" t="str">
        <f>PROPER(IF(BD!AB309&lt;&gt;"",BD!AB309,"."))</f>
        <v>.</v>
      </c>
      <c r="AC309" s="51" t="str">
        <f>PROPER(IF(BD!AC309&lt;&gt;"",BD!AC309,"."))</f>
        <v>.</v>
      </c>
      <c r="AD309" s="51" t="str">
        <f>PROPER(IF(BD!AD309&lt;&gt;"",BD!AD309,"."))</f>
        <v>.</v>
      </c>
      <c r="AE309" s="51" t="str">
        <f>PROPER(IF(BD!AE309&lt;&gt;"",BD!AE309,"."))</f>
        <v>.</v>
      </c>
      <c r="AF309" s="51" t="str">
        <f>PROPER(IF(BD!AF309&lt;&gt;"",BD!AF309,"."))</f>
        <v>.</v>
      </c>
      <c r="AG309" s="51" t="str">
        <f>PROPER(IF(BD!AG309&lt;&gt;"",BD!AG309,"."))</f>
        <v>.</v>
      </c>
      <c r="AH309" s="51" t="str">
        <f>PROPER(IF(BD!AH309&lt;&gt;"",BD!AH309,"."))</f>
        <v>.</v>
      </c>
      <c r="AI309" s="51" t="str">
        <f>PROPER(IF(BD!AI309&lt;&gt;"",BD!AI309,"."))</f>
        <v>.</v>
      </c>
      <c r="AJ309" s="50" t="str">
        <f>IF(BD!AJ309&lt;&gt;"",BD!AJ309,".")</f>
        <v>.</v>
      </c>
      <c r="AK309" s="50" t="str">
        <f>IF(BD!AK309&lt;&gt;"",BD!AK309,".")</f>
        <v>.</v>
      </c>
      <c r="AL309" s="52" t="str">
        <f>IF(BD!AL309&lt;&gt;"",BD!AL309,".")</f>
        <v>.</v>
      </c>
      <c r="AM309" s="52" t="str">
        <f>IF(BD!AM309&lt;&gt;"",BD!AM309,".")</f>
        <v>.</v>
      </c>
      <c r="AN309" s="52" t="str">
        <f>IF(BD!AN309&lt;&gt;"",BD!AN309,".")</f>
        <v>.</v>
      </c>
    </row>
    <row r="310" spans="1:40" x14ac:dyDescent="0.2">
      <c r="A310" s="53" t="str">
        <f>IF(BD!A310&lt;&gt;"",BD!A310,".")</f>
        <v>.</v>
      </c>
      <c r="B310" s="46" t="str">
        <f>IF(BD!B310&lt;&gt;"",BD!B310,".")</f>
        <v>.</v>
      </c>
      <c r="C310" s="50" t="str">
        <f>IF(BD!C310&lt;&gt;"",BD!C310,".")</f>
        <v>.</v>
      </c>
      <c r="D310" s="47" t="str">
        <f>IF(BD!D310&lt;&gt;"",BD!D310,".")</f>
        <v>.</v>
      </c>
      <c r="E310" s="51" t="str">
        <f>IFERROR(VLOOKUP(BD!E310,'Tabla Códigos'!$B$6:$C$13,2,FALSE),".")</f>
        <v>.</v>
      </c>
      <c r="F310" s="51" t="str">
        <f>IFERROR(VLOOKUP(BD!F310,'Tabla Códigos'!$G$6:$H$29,2,FALSE),".")</f>
        <v>.</v>
      </c>
      <c r="G310" s="46" t="str">
        <f>IF(BD!G310&lt;&gt;"",BD!G310,".")</f>
        <v>.</v>
      </c>
      <c r="H310" s="51" t="str">
        <f>IFERROR(VLOOKUP(BD!H310,'Tabla Códigos'!$B$18:$D$59,2,FALSE),".")</f>
        <v>.</v>
      </c>
      <c r="I310" s="47" t="str">
        <f>UPPER(IF(BD!I310&lt;&gt;"",BD!I310,"."))</f>
        <v>.</v>
      </c>
      <c r="J310" s="47" t="str">
        <f>IF(BD!J310&lt;&gt;"",BD!J310,".")</f>
        <v>.</v>
      </c>
      <c r="K310" s="47" t="str">
        <f>IF(BD!K310&lt;&gt;"",BD!K310,".")</f>
        <v>.</v>
      </c>
      <c r="L310" s="47" t="str">
        <f>IF(BD!L310&lt;&gt;"",BD!L310,".")</f>
        <v>.</v>
      </c>
      <c r="M310" s="47" t="str">
        <f>IF(BD!M310&lt;&gt;"",BD!M310,".")</f>
        <v>.</v>
      </c>
      <c r="N310" s="47" t="str">
        <f>IF(BD!N310&lt;&gt;"",BD!N310,".")</f>
        <v>.</v>
      </c>
      <c r="O310" s="47" t="str">
        <f>IF(BD!O310&lt;&gt;"",BD!O310,".")</f>
        <v>.</v>
      </c>
      <c r="P310" s="47" t="str">
        <f>IF(BD!P310&lt;&gt;"",BD!P310,".")</f>
        <v>.</v>
      </c>
      <c r="Q310" s="49" t="str">
        <f>UPPER(IF(BD!Q310&lt;&gt;"",BD!Q310,"."))</f>
        <v>.</v>
      </c>
      <c r="R310" s="50" t="str">
        <f>IF(BD!R310&lt;&gt;"",BD!R310,".")</f>
        <v>.</v>
      </c>
      <c r="S310" s="50" t="str">
        <f>IF(BD!S310&lt;&gt;"",BD!S310,".")</f>
        <v>.</v>
      </c>
      <c r="T310" s="50" t="str">
        <f>IF(BD!T310&lt;&gt;"",BD!T310,".")</f>
        <v>.</v>
      </c>
      <c r="U310" s="51" t="str">
        <f>IF(BD!U310&lt;&gt;"",BD!U310,".")</f>
        <v>.</v>
      </c>
      <c r="V310" s="50" t="str">
        <f>IF(BD!V310&lt;&gt;"",BD!V310,".")</f>
        <v>.</v>
      </c>
      <c r="W310" s="50" t="str">
        <f>IF(BD!W310&lt;&gt;"",BD!W310,".")</f>
        <v>.</v>
      </c>
      <c r="X310" s="51" t="str">
        <f>IF(BD!X310&lt;&gt;"",BD!X310,".")</f>
        <v>.</v>
      </c>
      <c r="Y310" s="51" t="str">
        <f>IF(BD!Y310&lt;&gt;"",BD!Y310,".")</f>
        <v>.</v>
      </c>
      <c r="Z310" s="51" t="str">
        <f>IF(BD!Z310&lt;&gt;"",BD!Z310,".")</f>
        <v>.</v>
      </c>
      <c r="AA310" s="51" t="str">
        <f>IF(BD!AA310&lt;&gt;"",BD!AA310,".")</f>
        <v>.</v>
      </c>
      <c r="AB310" s="51" t="str">
        <f>PROPER(IF(BD!AB310&lt;&gt;"",BD!AB310,"."))</f>
        <v>.</v>
      </c>
      <c r="AC310" s="51" t="str">
        <f>PROPER(IF(BD!AC310&lt;&gt;"",BD!AC310,"."))</f>
        <v>.</v>
      </c>
      <c r="AD310" s="51" t="str">
        <f>PROPER(IF(BD!AD310&lt;&gt;"",BD!AD310,"."))</f>
        <v>.</v>
      </c>
      <c r="AE310" s="51" t="str">
        <f>PROPER(IF(BD!AE310&lt;&gt;"",BD!AE310,"."))</f>
        <v>.</v>
      </c>
      <c r="AF310" s="51" t="str">
        <f>PROPER(IF(BD!AF310&lt;&gt;"",BD!AF310,"."))</f>
        <v>.</v>
      </c>
      <c r="AG310" s="51" t="str">
        <f>PROPER(IF(BD!AG310&lt;&gt;"",BD!AG310,"."))</f>
        <v>.</v>
      </c>
      <c r="AH310" s="51" t="str">
        <f>PROPER(IF(BD!AH310&lt;&gt;"",BD!AH310,"."))</f>
        <v>.</v>
      </c>
      <c r="AI310" s="51" t="str">
        <f>PROPER(IF(BD!AI310&lt;&gt;"",BD!AI310,"."))</f>
        <v>.</v>
      </c>
      <c r="AJ310" s="50" t="str">
        <f>IF(BD!AJ310&lt;&gt;"",BD!AJ310,".")</f>
        <v>.</v>
      </c>
      <c r="AK310" s="50" t="str">
        <f>IF(BD!AK310&lt;&gt;"",BD!AK310,".")</f>
        <v>.</v>
      </c>
      <c r="AL310" s="52" t="str">
        <f>IF(BD!AL310&lt;&gt;"",BD!AL310,".")</f>
        <v>.</v>
      </c>
      <c r="AM310" s="52" t="str">
        <f>IF(BD!AM310&lt;&gt;"",BD!AM310,".")</f>
        <v>.</v>
      </c>
      <c r="AN310" s="52" t="str">
        <f>IF(BD!AN310&lt;&gt;"",BD!AN310,".")</f>
        <v>.</v>
      </c>
    </row>
    <row r="311" spans="1:40" x14ac:dyDescent="0.2">
      <c r="A311" s="53" t="str">
        <f>IF(BD!A311&lt;&gt;"",BD!A311,".")</f>
        <v>.</v>
      </c>
      <c r="B311" s="46" t="str">
        <f>IF(BD!B311&lt;&gt;"",BD!B311,".")</f>
        <v>.</v>
      </c>
      <c r="C311" s="50" t="str">
        <f>IF(BD!C311&lt;&gt;"",BD!C311,".")</f>
        <v>.</v>
      </c>
      <c r="D311" s="47" t="str">
        <f>IF(BD!D311&lt;&gt;"",BD!D311,".")</f>
        <v>.</v>
      </c>
      <c r="E311" s="51" t="str">
        <f>IFERROR(VLOOKUP(BD!E311,'Tabla Códigos'!$B$6:$C$13,2,FALSE),".")</f>
        <v>.</v>
      </c>
      <c r="F311" s="51" t="str">
        <f>IFERROR(VLOOKUP(BD!F311,'Tabla Códigos'!$G$6:$H$29,2,FALSE),".")</f>
        <v>.</v>
      </c>
      <c r="G311" s="46" t="str">
        <f>IF(BD!G311&lt;&gt;"",BD!G311,".")</f>
        <v>.</v>
      </c>
      <c r="H311" s="51" t="str">
        <f>IFERROR(VLOOKUP(BD!H311,'Tabla Códigos'!$B$18:$D$59,2,FALSE),".")</f>
        <v>.</v>
      </c>
      <c r="I311" s="47" t="str">
        <f>UPPER(IF(BD!I311&lt;&gt;"",BD!I311,"."))</f>
        <v>.</v>
      </c>
      <c r="J311" s="47" t="str">
        <f>IF(BD!J311&lt;&gt;"",BD!J311,".")</f>
        <v>.</v>
      </c>
      <c r="K311" s="47" t="str">
        <f>IF(BD!K311&lt;&gt;"",BD!K311,".")</f>
        <v>.</v>
      </c>
      <c r="L311" s="47" t="str">
        <f>IF(BD!L311&lt;&gt;"",BD!L311,".")</f>
        <v>.</v>
      </c>
      <c r="M311" s="47" t="str">
        <f>IF(BD!M311&lt;&gt;"",BD!M311,".")</f>
        <v>.</v>
      </c>
      <c r="N311" s="47" t="str">
        <f>IF(BD!N311&lt;&gt;"",BD!N311,".")</f>
        <v>.</v>
      </c>
      <c r="O311" s="47" t="str">
        <f>IF(BD!O311&lt;&gt;"",BD!O311,".")</f>
        <v>.</v>
      </c>
      <c r="P311" s="47" t="str">
        <f>IF(BD!P311&lt;&gt;"",BD!P311,".")</f>
        <v>.</v>
      </c>
      <c r="Q311" s="49" t="str">
        <f>UPPER(IF(BD!Q311&lt;&gt;"",BD!Q311,"."))</f>
        <v>.</v>
      </c>
      <c r="R311" s="50" t="str">
        <f>IF(BD!R311&lt;&gt;"",BD!R311,".")</f>
        <v>.</v>
      </c>
      <c r="S311" s="50" t="str">
        <f>IF(BD!S311&lt;&gt;"",BD!S311,".")</f>
        <v>.</v>
      </c>
      <c r="T311" s="50" t="str">
        <f>IF(BD!T311&lt;&gt;"",BD!T311,".")</f>
        <v>.</v>
      </c>
      <c r="U311" s="51" t="str">
        <f>IF(BD!U311&lt;&gt;"",BD!U311,".")</f>
        <v>.</v>
      </c>
      <c r="V311" s="50" t="str">
        <f>IF(BD!V311&lt;&gt;"",BD!V311,".")</f>
        <v>.</v>
      </c>
      <c r="W311" s="50" t="str">
        <f>IF(BD!W311&lt;&gt;"",BD!W311,".")</f>
        <v>.</v>
      </c>
      <c r="X311" s="51" t="str">
        <f>IF(BD!X311&lt;&gt;"",BD!X311,".")</f>
        <v>.</v>
      </c>
      <c r="Y311" s="51" t="str">
        <f>IF(BD!Y311&lt;&gt;"",BD!Y311,".")</f>
        <v>.</v>
      </c>
      <c r="Z311" s="51" t="str">
        <f>IF(BD!Z311&lt;&gt;"",BD!Z311,".")</f>
        <v>.</v>
      </c>
      <c r="AA311" s="51" t="str">
        <f>IF(BD!AA311&lt;&gt;"",BD!AA311,".")</f>
        <v>.</v>
      </c>
      <c r="AB311" s="51" t="str">
        <f>PROPER(IF(BD!AB311&lt;&gt;"",BD!AB311,"."))</f>
        <v>.</v>
      </c>
      <c r="AC311" s="51" t="str">
        <f>PROPER(IF(BD!AC311&lt;&gt;"",BD!AC311,"."))</f>
        <v>.</v>
      </c>
      <c r="AD311" s="51" t="str">
        <f>PROPER(IF(BD!AD311&lt;&gt;"",BD!AD311,"."))</f>
        <v>.</v>
      </c>
      <c r="AE311" s="51" t="str">
        <f>PROPER(IF(BD!AE311&lt;&gt;"",BD!AE311,"."))</f>
        <v>.</v>
      </c>
      <c r="AF311" s="51" t="str">
        <f>PROPER(IF(BD!AF311&lt;&gt;"",BD!AF311,"."))</f>
        <v>.</v>
      </c>
      <c r="AG311" s="51" t="str">
        <f>PROPER(IF(BD!AG311&lt;&gt;"",BD!AG311,"."))</f>
        <v>.</v>
      </c>
      <c r="AH311" s="51" t="str">
        <f>PROPER(IF(BD!AH311&lt;&gt;"",BD!AH311,"."))</f>
        <v>.</v>
      </c>
      <c r="AI311" s="51" t="str">
        <f>PROPER(IF(BD!AI311&lt;&gt;"",BD!AI311,"."))</f>
        <v>.</v>
      </c>
      <c r="AJ311" s="50" t="str">
        <f>IF(BD!AJ311&lt;&gt;"",BD!AJ311,".")</f>
        <v>.</v>
      </c>
      <c r="AK311" s="50" t="str">
        <f>IF(BD!AK311&lt;&gt;"",BD!AK311,".")</f>
        <v>.</v>
      </c>
      <c r="AL311" s="52" t="str">
        <f>IF(BD!AL311&lt;&gt;"",BD!AL311,".")</f>
        <v>.</v>
      </c>
      <c r="AM311" s="52" t="str">
        <f>IF(BD!AM311&lt;&gt;"",BD!AM311,".")</f>
        <v>.</v>
      </c>
      <c r="AN311" s="52" t="str">
        <f>IF(BD!AN311&lt;&gt;"",BD!AN311,".")</f>
        <v>.</v>
      </c>
    </row>
    <row r="312" spans="1:40" x14ac:dyDescent="0.2">
      <c r="A312" s="53" t="str">
        <f>IF(BD!A312&lt;&gt;"",BD!A312,".")</f>
        <v>.</v>
      </c>
      <c r="B312" s="46" t="str">
        <f>IF(BD!B312&lt;&gt;"",BD!B312,".")</f>
        <v>.</v>
      </c>
      <c r="C312" s="50" t="str">
        <f>IF(BD!C312&lt;&gt;"",BD!C312,".")</f>
        <v>.</v>
      </c>
      <c r="D312" s="47" t="str">
        <f>IF(BD!D312&lt;&gt;"",BD!D312,".")</f>
        <v>.</v>
      </c>
      <c r="E312" s="51" t="str">
        <f>IFERROR(VLOOKUP(BD!E312,'Tabla Códigos'!$B$6:$C$13,2,FALSE),".")</f>
        <v>.</v>
      </c>
      <c r="F312" s="51" t="str">
        <f>IFERROR(VLOOKUP(BD!F312,'Tabla Códigos'!$G$6:$H$29,2,FALSE),".")</f>
        <v>.</v>
      </c>
      <c r="G312" s="46" t="str">
        <f>IF(BD!G312&lt;&gt;"",BD!G312,".")</f>
        <v>.</v>
      </c>
      <c r="H312" s="51" t="str">
        <f>IFERROR(VLOOKUP(BD!H312,'Tabla Códigos'!$B$18:$D$59,2,FALSE),".")</f>
        <v>.</v>
      </c>
      <c r="I312" s="47" t="str">
        <f>UPPER(IF(BD!I312&lt;&gt;"",BD!I312,"."))</f>
        <v>.</v>
      </c>
      <c r="J312" s="47" t="str">
        <f>IF(BD!J312&lt;&gt;"",BD!J312,".")</f>
        <v>.</v>
      </c>
      <c r="K312" s="47" t="str">
        <f>IF(BD!K312&lt;&gt;"",BD!K312,".")</f>
        <v>.</v>
      </c>
      <c r="L312" s="47" t="str">
        <f>IF(BD!L312&lt;&gt;"",BD!L312,".")</f>
        <v>.</v>
      </c>
      <c r="M312" s="47" t="str">
        <f>IF(BD!M312&lt;&gt;"",BD!M312,".")</f>
        <v>.</v>
      </c>
      <c r="N312" s="47" t="str">
        <f>IF(BD!N312&lt;&gt;"",BD!N312,".")</f>
        <v>.</v>
      </c>
      <c r="O312" s="47" t="str">
        <f>IF(BD!O312&lt;&gt;"",BD!O312,".")</f>
        <v>.</v>
      </c>
      <c r="P312" s="47" t="str">
        <f>IF(BD!P312&lt;&gt;"",BD!P312,".")</f>
        <v>.</v>
      </c>
      <c r="Q312" s="49" t="str">
        <f>UPPER(IF(BD!Q312&lt;&gt;"",BD!Q312,"."))</f>
        <v>.</v>
      </c>
      <c r="R312" s="50" t="str">
        <f>IF(BD!R312&lt;&gt;"",BD!R312,".")</f>
        <v>.</v>
      </c>
      <c r="S312" s="50" t="str">
        <f>IF(BD!S312&lt;&gt;"",BD!S312,".")</f>
        <v>.</v>
      </c>
      <c r="T312" s="50" t="str">
        <f>IF(BD!T312&lt;&gt;"",BD!T312,".")</f>
        <v>.</v>
      </c>
      <c r="U312" s="51" t="str">
        <f>IF(BD!U312&lt;&gt;"",BD!U312,".")</f>
        <v>.</v>
      </c>
      <c r="V312" s="50" t="str">
        <f>IF(BD!V312&lt;&gt;"",BD!V312,".")</f>
        <v>.</v>
      </c>
      <c r="W312" s="50" t="str">
        <f>IF(BD!W312&lt;&gt;"",BD!W312,".")</f>
        <v>.</v>
      </c>
      <c r="X312" s="51" t="str">
        <f>IF(BD!X312&lt;&gt;"",BD!X312,".")</f>
        <v>.</v>
      </c>
      <c r="Y312" s="51" t="str">
        <f>IF(BD!Y312&lt;&gt;"",BD!Y312,".")</f>
        <v>.</v>
      </c>
      <c r="Z312" s="51" t="str">
        <f>IF(BD!Z312&lt;&gt;"",BD!Z312,".")</f>
        <v>.</v>
      </c>
      <c r="AA312" s="51" t="str">
        <f>IF(BD!AA312&lt;&gt;"",BD!AA312,".")</f>
        <v>.</v>
      </c>
      <c r="AB312" s="51" t="str">
        <f>PROPER(IF(BD!AB312&lt;&gt;"",BD!AB312,"."))</f>
        <v>.</v>
      </c>
      <c r="AC312" s="51" t="str">
        <f>PROPER(IF(BD!AC312&lt;&gt;"",BD!AC312,"."))</f>
        <v>.</v>
      </c>
      <c r="AD312" s="51" t="str">
        <f>PROPER(IF(BD!AD312&lt;&gt;"",BD!AD312,"."))</f>
        <v>.</v>
      </c>
      <c r="AE312" s="51" t="str">
        <f>PROPER(IF(BD!AE312&lt;&gt;"",BD!AE312,"."))</f>
        <v>.</v>
      </c>
      <c r="AF312" s="51" t="str">
        <f>PROPER(IF(BD!AF312&lt;&gt;"",BD!AF312,"."))</f>
        <v>.</v>
      </c>
      <c r="AG312" s="51" t="str">
        <f>PROPER(IF(BD!AG312&lt;&gt;"",BD!AG312,"."))</f>
        <v>.</v>
      </c>
      <c r="AH312" s="51" t="str">
        <f>PROPER(IF(BD!AH312&lt;&gt;"",BD!AH312,"."))</f>
        <v>.</v>
      </c>
      <c r="AI312" s="51" t="str">
        <f>PROPER(IF(BD!AI312&lt;&gt;"",BD!AI312,"."))</f>
        <v>.</v>
      </c>
      <c r="AJ312" s="50" t="str">
        <f>IF(BD!AJ312&lt;&gt;"",BD!AJ312,".")</f>
        <v>.</v>
      </c>
      <c r="AK312" s="50" t="str">
        <f>IF(BD!AK312&lt;&gt;"",BD!AK312,".")</f>
        <v>.</v>
      </c>
      <c r="AL312" s="52" t="str">
        <f>IF(BD!AL312&lt;&gt;"",BD!AL312,".")</f>
        <v>.</v>
      </c>
      <c r="AM312" s="52" t="str">
        <f>IF(BD!AM312&lt;&gt;"",BD!AM312,".")</f>
        <v>.</v>
      </c>
      <c r="AN312" s="52" t="str">
        <f>IF(BD!AN312&lt;&gt;"",BD!AN312,".")</f>
        <v>.</v>
      </c>
    </row>
    <row r="313" spans="1:40" x14ac:dyDescent="0.2">
      <c r="A313" s="53" t="str">
        <f>IF(BD!A313&lt;&gt;"",BD!A313,".")</f>
        <v>.</v>
      </c>
      <c r="B313" s="46" t="str">
        <f>IF(BD!B313&lt;&gt;"",BD!B313,".")</f>
        <v>.</v>
      </c>
      <c r="C313" s="50" t="str">
        <f>IF(BD!C313&lt;&gt;"",BD!C313,".")</f>
        <v>.</v>
      </c>
      <c r="D313" s="47" t="str">
        <f>IF(BD!D313&lt;&gt;"",BD!D313,".")</f>
        <v>.</v>
      </c>
      <c r="E313" s="51" t="str">
        <f>IFERROR(VLOOKUP(BD!E313,'Tabla Códigos'!$B$6:$C$13,2,FALSE),".")</f>
        <v>.</v>
      </c>
      <c r="F313" s="51" t="str">
        <f>IFERROR(VLOOKUP(BD!F313,'Tabla Códigos'!$G$6:$H$29,2,FALSE),".")</f>
        <v>.</v>
      </c>
      <c r="G313" s="46" t="str">
        <f>IF(BD!G313&lt;&gt;"",BD!G313,".")</f>
        <v>.</v>
      </c>
      <c r="H313" s="51" t="str">
        <f>IFERROR(VLOOKUP(BD!H313,'Tabla Códigos'!$B$18:$D$59,2,FALSE),".")</f>
        <v>.</v>
      </c>
      <c r="I313" s="47" t="str">
        <f>UPPER(IF(BD!I313&lt;&gt;"",BD!I313,"."))</f>
        <v>.</v>
      </c>
      <c r="J313" s="47" t="str">
        <f>IF(BD!J313&lt;&gt;"",BD!J313,".")</f>
        <v>.</v>
      </c>
      <c r="K313" s="47" t="str">
        <f>IF(BD!K313&lt;&gt;"",BD!K313,".")</f>
        <v>.</v>
      </c>
      <c r="L313" s="47" t="str">
        <f>IF(BD!L313&lt;&gt;"",BD!L313,".")</f>
        <v>.</v>
      </c>
      <c r="M313" s="47" t="str">
        <f>IF(BD!M313&lt;&gt;"",BD!M313,".")</f>
        <v>.</v>
      </c>
      <c r="N313" s="47" t="str">
        <f>IF(BD!N313&lt;&gt;"",BD!N313,".")</f>
        <v>.</v>
      </c>
      <c r="O313" s="47" t="str">
        <f>IF(BD!O313&lt;&gt;"",BD!O313,".")</f>
        <v>.</v>
      </c>
      <c r="P313" s="47" t="str">
        <f>IF(BD!P313&lt;&gt;"",BD!P313,".")</f>
        <v>.</v>
      </c>
      <c r="Q313" s="49" t="str">
        <f>UPPER(IF(BD!Q313&lt;&gt;"",BD!Q313,"."))</f>
        <v>.</v>
      </c>
      <c r="R313" s="50" t="str">
        <f>IF(BD!R313&lt;&gt;"",BD!R313,".")</f>
        <v>.</v>
      </c>
      <c r="S313" s="50" t="str">
        <f>IF(BD!S313&lt;&gt;"",BD!S313,".")</f>
        <v>.</v>
      </c>
      <c r="T313" s="50" t="str">
        <f>IF(BD!T313&lt;&gt;"",BD!T313,".")</f>
        <v>.</v>
      </c>
      <c r="U313" s="51" t="str">
        <f>IF(BD!U313&lt;&gt;"",BD!U313,".")</f>
        <v>.</v>
      </c>
      <c r="V313" s="50" t="str">
        <f>IF(BD!V313&lt;&gt;"",BD!V313,".")</f>
        <v>.</v>
      </c>
      <c r="W313" s="50" t="str">
        <f>IF(BD!W313&lt;&gt;"",BD!W313,".")</f>
        <v>.</v>
      </c>
      <c r="X313" s="51" t="str">
        <f>IF(BD!X313&lt;&gt;"",BD!X313,".")</f>
        <v>.</v>
      </c>
      <c r="Y313" s="51" t="str">
        <f>IF(BD!Y313&lt;&gt;"",BD!Y313,".")</f>
        <v>.</v>
      </c>
      <c r="Z313" s="51" t="str">
        <f>IF(BD!Z313&lt;&gt;"",BD!Z313,".")</f>
        <v>.</v>
      </c>
      <c r="AA313" s="51" t="str">
        <f>IF(BD!AA313&lt;&gt;"",BD!AA313,".")</f>
        <v>.</v>
      </c>
      <c r="AB313" s="51" t="str">
        <f>PROPER(IF(BD!AB313&lt;&gt;"",BD!AB313,"."))</f>
        <v>.</v>
      </c>
      <c r="AC313" s="51" t="str">
        <f>PROPER(IF(BD!AC313&lt;&gt;"",BD!AC313,"."))</f>
        <v>.</v>
      </c>
      <c r="AD313" s="51" t="str">
        <f>PROPER(IF(BD!AD313&lt;&gt;"",BD!AD313,"."))</f>
        <v>.</v>
      </c>
      <c r="AE313" s="51" t="str">
        <f>PROPER(IF(BD!AE313&lt;&gt;"",BD!AE313,"."))</f>
        <v>.</v>
      </c>
      <c r="AF313" s="51" t="str">
        <f>PROPER(IF(BD!AF313&lt;&gt;"",BD!AF313,"."))</f>
        <v>.</v>
      </c>
      <c r="AG313" s="51" t="str">
        <f>PROPER(IF(BD!AG313&lt;&gt;"",BD!AG313,"."))</f>
        <v>.</v>
      </c>
      <c r="AH313" s="51" t="str">
        <f>PROPER(IF(BD!AH313&lt;&gt;"",BD!AH313,"."))</f>
        <v>.</v>
      </c>
      <c r="AI313" s="51" t="str">
        <f>PROPER(IF(BD!AI313&lt;&gt;"",BD!AI313,"."))</f>
        <v>.</v>
      </c>
      <c r="AJ313" s="50" t="str">
        <f>IF(BD!AJ313&lt;&gt;"",BD!AJ313,".")</f>
        <v>.</v>
      </c>
      <c r="AK313" s="50" t="str">
        <f>IF(BD!AK313&lt;&gt;"",BD!AK313,".")</f>
        <v>.</v>
      </c>
      <c r="AL313" s="52" t="str">
        <f>IF(BD!AL313&lt;&gt;"",BD!AL313,".")</f>
        <v>.</v>
      </c>
      <c r="AM313" s="52" t="str">
        <f>IF(BD!AM313&lt;&gt;"",BD!AM313,".")</f>
        <v>.</v>
      </c>
      <c r="AN313" s="52" t="str">
        <f>IF(BD!AN313&lt;&gt;"",BD!AN313,".")</f>
        <v>.</v>
      </c>
    </row>
    <row r="314" spans="1:40" x14ac:dyDescent="0.2">
      <c r="A314" s="53" t="str">
        <f>IF(BD!A314&lt;&gt;"",BD!A314,".")</f>
        <v>.</v>
      </c>
      <c r="B314" s="46" t="str">
        <f>IF(BD!B314&lt;&gt;"",BD!B314,".")</f>
        <v>.</v>
      </c>
      <c r="C314" s="50" t="str">
        <f>IF(BD!C314&lt;&gt;"",BD!C314,".")</f>
        <v>.</v>
      </c>
      <c r="D314" s="47" t="str">
        <f>IF(BD!D314&lt;&gt;"",BD!D314,".")</f>
        <v>.</v>
      </c>
      <c r="E314" s="51" t="str">
        <f>IFERROR(VLOOKUP(BD!E314,'Tabla Códigos'!$B$6:$C$13,2,FALSE),".")</f>
        <v>.</v>
      </c>
      <c r="F314" s="51" t="str">
        <f>IFERROR(VLOOKUP(BD!F314,'Tabla Códigos'!$G$6:$H$29,2,FALSE),".")</f>
        <v>.</v>
      </c>
      <c r="G314" s="46" t="str">
        <f>IF(BD!G314&lt;&gt;"",BD!G314,".")</f>
        <v>.</v>
      </c>
      <c r="H314" s="51" t="str">
        <f>IFERROR(VLOOKUP(BD!H314,'Tabla Códigos'!$B$18:$D$59,2,FALSE),".")</f>
        <v>.</v>
      </c>
      <c r="I314" s="47" t="str">
        <f>UPPER(IF(BD!I314&lt;&gt;"",BD!I314,"."))</f>
        <v>.</v>
      </c>
      <c r="J314" s="47" t="str">
        <f>IF(BD!J314&lt;&gt;"",BD!J314,".")</f>
        <v>.</v>
      </c>
      <c r="K314" s="47" t="str">
        <f>IF(BD!K314&lt;&gt;"",BD!K314,".")</f>
        <v>.</v>
      </c>
      <c r="L314" s="47" t="str">
        <f>IF(BD!L314&lt;&gt;"",BD!L314,".")</f>
        <v>.</v>
      </c>
      <c r="M314" s="47" t="str">
        <f>IF(BD!M314&lt;&gt;"",BD!M314,".")</f>
        <v>.</v>
      </c>
      <c r="N314" s="47" t="str">
        <f>IF(BD!N314&lt;&gt;"",BD!N314,".")</f>
        <v>.</v>
      </c>
      <c r="O314" s="47" t="str">
        <f>IF(BD!O314&lt;&gt;"",BD!O314,".")</f>
        <v>.</v>
      </c>
      <c r="P314" s="47" t="str">
        <f>IF(BD!P314&lt;&gt;"",BD!P314,".")</f>
        <v>.</v>
      </c>
      <c r="Q314" s="49" t="str">
        <f>UPPER(IF(BD!Q314&lt;&gt;"",BD!Q314,"."))</f>
        <v>.</v>
      </c>
      <c r="R314" s="50" t="str">
        <f>IF(BD!R314&lt;&gt;"",BD!R314,".")</f>
        <v>.</v>
      </c>
      <c r="S314" s="50" t="str">
        <f>IF(BD!S314&lt;&gt;"",BD!S314,".")</f>
        <v>.</v>
      </c>
      <c r="T314" s="50" t="str">
        <f>IF(BD!T314&lt;&gt;"",BD!T314,".")</f>
        <v>.</v>
      </c>
      <c r="U314" s="51" t="str">
        <f>IF(BD!U314&lt;&gt;"",BD!U314,".")</f>
        <v>.</v>
      </c>
      <c r="V314" s="50" t="str">
        <f>IF(BD!V314&lt;&gt;"",BD!V314,".")</f>
        <v>.</v>
      </c>
      <c r="W314" s="50" t="str">
        <f>IF(BD!W314&lt;&gt;"",BD!W314,".")</f>
        <v>.</v>
      </c>
      <c r="X314" s="51" t="str">
        <f>IF(BD!X314&lt;&gt;"",BD!X314,".")</f>
        <v>.</v>
      </c>
      <c r="Y314" s="51" t="str">
        <f>IF(BD!Y314&lt;&gt;"",BD!Y314,".")</f>
        <v>.</v>
      </c>
      <c r="Z314" s="51" t="str">
        <f>IF(BD!Z314&lt;&gt;"",BD!Z314,".")</f>
        <v>.</v>
      </c>
      <c r="AA314" s="51" t="str">
        <f>IF(BD!AA314&lt;&gt;"",BD!AA314,".")</f>
        <v>.</v>
      </c>
      <c r="AB314" s="51" t="str">
        <f>PROPER(IF(BD!AB314&lt;&gt;"",BD!AB314,"."))</f>
        <v>.</v>
      </c>
      <c r="AC314" s="51" t="str">
        <f>PROPER(IF(BD!AC314&lt;&gt;"",BD!AC314,"."))</f>
        <v>.</v>
      </c>
      <c r="AD314" s="51" t="str">
        <f>PROPER(IF(BD!AD314&lt;&gt;"",BD!AD314,"."))</f>
        <v>.</v>
      </c>
      <c r="AE314" s="51" t="str">
        <f>PROPER(IF(BD!AE314&lt;&gt;"",BD!AE314,"."))</f>
        <v>.</v>
      </c>
      <c r="AF314" s="51" t="str">
        <f>PROPER(IF(BD!AF314&lt;&gt;"",BD!AF314,"."))</f>
        <v>.</v>
      </c>
      <c r="AG314" s="51" t="str">
        <f>PROPER(IF(BD!AG314&lt;&gt;"",BD!AG314,"."))</f>
        <v>.</v>
      </c>
      <c r="AH314" s="51" t="str">
        <f>PROPER(IF(BD!AH314&lt;&gt;"",BD!AH314,"."))</f>
        <v>.</v>
      </c>
      <c r="AI314" s="51" t="str">
        <f>PROPER(IF(BD!AI314&lt;&gt;"",BD!AI314,"."))</f>
        <v>.</v>
      </c>
      <c r="AJ314" s="50" t="str">
        <f>IF(BD!AJ314&lt;&gt;"",BD!AJ314,".")</f>
        <v>.</v>
      </c>
      <c r="AK314" s="50" t="str">
        <f>IF(BD!AK314&lt;&gt;"",BD!AK314,".")</f>
        <v>.</v>
      </c>
      <c r="AL314" s="52" t="str">
        <f>IF(BD!AL314&lt;&gt;"",BD!AL314,".")</f>
        <v>.</v>
      </c>
      <c r="AM314" s="52" t="str">
        <f>IF(BD!AM314&lt;&gt;"",BD!AM314,".")</f>
        <v>.</v>
      </c>
      <c r="AN314" s="52" t="str">
        <f>IF(BD!AN314&lt;&gt;"",BD!AN314,".")</f>
        <v>.</v>
      </c>
    </row>
    <row r="315" spans="1:40" x14ac:dyDescent="0.2">
      <c r="A315" s="53" t="str">
        <f>IF(BD!A315&lt;&gt;"",BD!A315,".")</f>
        <v>.</v>
      </c>
      <c r="B315" s="46" t="str">
        <f>IF(BD!B315&lt;&gt;"",BD!B315,".")</f>
        <v>.</v>
      </c>
      <c r="C315" s="50" t="str">
        <f>IF(BD!C315&lt;&gt;"",BD!C315,".")</f>
        <v>.</v>
      </c>
      <c r="D315" s="47" t="str">
        <f>IF(BD!D315&lt;&gt;"",BD!D315,".")</f>
        <v>.</v>
      </c>
      <c r="E315" s="51" t="str">
        <f>IFERROR(VLOOKUP(BD!E315,'Tabla Códigos'!$B$6:$C$13,2,FALSE),".")</f>
        <v>.</v>
      </c>
      <c r="F315" s="51" t="str">
        <f>IFERROR(VLOOKUP(BD!F315,'Tabla Códigos'!$G$6:$H$29,2,FALSE),".")</f>
        <v>.</v>
      </c>
      <c r="G315" s="46" t="str">
        <f>IF(BD!G315&lt;&gt;"",BD!G315,".")</f>
        <v>.</v>
      </c>
      <c r="H315" s="51" t="str">
        <f>IFERROR(VLOOKUP(BD!H315,'Tabla Códigos'!$B$18:$D$59,2,FALSE),".")</f>
        <v>.</v>
      </c>
      <c r="I315" s="47" t="str">
        <f>UPPER(IF(BD!I315&lt;&gt;"",BD!I315,"."))</f>
        <v>.</v>
      </c>
      <c r="J315" s="47" t="str">
        <f>IF(BD!J315&lt;&gt;"",BD!J315,".")</f>
        <v>.</v>
      </c>
      <c r="K315" s="47" t="str">
        <f>IF(BD!K315&lt;&gt;"",BD!K315,".")</f>
        <v>.</v>
      </c>
      <c r="L315" s="47" t="str">
        <f>IF(BD!L315&lt;&gt;"",BD!L315,".")</f>
        <v>.</v>
      </c>
      <c r="M315" s="47" t="str">
        <f>IF(BD!M315&lt;&gt;"",BD!M315,".")</f>
        <v>.</v>
      </c>
      <c r="N315" s="47" t="str">
        <f>IF(BD!N315&lt;&gt;"",BD!N315,".")</f>
        <v>.</v>
      </c>
      <c r="O315" s="47" t="str">
        <f>IF(BD!O315&lt;&gt;"",BD!O315,".")</f>
        <v>.</v>
      </c>
      <c r="P315" s="47" t="str">
        <f>IF(BD!P315&lt;&gt;"",BD!P315,".")</f>
        <v>.</v>
      </c>
      <c r="Q315" s="49" t="str">
        <f>UPPER(IF(BD!Q315&lt;&gt;"",BD!Q315,"."))</f>
        <v>.</v>
      </c>
      <c r="R315" s="50" t="str">
        <f>IF(BD!R315&lt;&gt;"",BD!R315,".")</f>
        <v>.</v>
      </c>
      <c r="S315" s="50" t="str">
        <f>IF(BD!S315&lt;&gt;"",BD!S315,".")</f>
        <v>.</v>
      </c>
      <c r="T315" s="50" t="str">
        <f>IF(BD!T315&lt;&gt;"",BD!T315,".")</f>
        <v>.</v>
      </c>
      <c r="U315" s="51" t="str">
        <f>IF(BD!U315&lt;&gt;"",BD!U315,".")</f>
        <v>.</v>
      </c>
      <c r="V315" s="50" t="str">
        <f>IF(BD!V315&lt;&gt;"",BD!V315,".")</f>
        <v>.</v>
      </c>
      <c r="W315" s="50" t="str">
        <f>IF(BD!W315&lt;&gt;"",BD!W315,".")</f>
        <v>.</v>
      </c>
      <c r="X315" s="51" t="str">
        <f>IF(BD!X315&lt;&gt;"",BD!X315,".")</f>
        <v>.</v>
      </c>
      <c r="Y315" s="51" t="str">
        <f>IF(BD!Y315&lt;&gt;"",BD!Y315,".")</f>
        <v>.</v>
      </c>
      <c r="Z315" s="51" t="str">
        <f>IF(BD!Z315&lt;&gt;"",BD!Z315,".")</f>
        <v>.</v>
      </c>
      <c r="AA315" s="51" t="str">
        <f>IF(BD!AA315&lt;&gt;"",BD!AA315,".")</f>
        <v>.</v>
      </c>
      <c r="AB315" s="51" t="str">
        <f>PROPER(IF(BD!AB315&lt;&gt;"",BD!AB315,"."))</f>
        <v>.</v>
      </c>
      <c r="AC315" s="51" t="str">
        <f>PROPER(IF(BD!AC315&lt;&gt;"",BD!AC315,"."))</f>
        <v>.</v>
      </c>
      <c r="AD315" s="51" t="str">
        <f>PROPER(IF(BD!AD315&lt;&gt;"",BD!AD315,"."))</f>
        <v>.</v>
      </c>
      <c r="AE315" s="51" t="str">
        <f>PROPER(IF(BD!AE315&lt;&gt;"",BD!AE315,"."))</f>
        <v>.</v>
      </c>
      <c r="AF315" s="51" t="str">
        <f>PROPER(IF(BD!AF315&lt;&gt;"",BD!AF315,"."))</f>
        <v>.</v>
      </c>
      <c r="AG315" s="51" t="str">
        <f>PROPER(IF(BD!AG315&lt;&gt;"",BD!AG315,"."))</f>
        <v>.</v>
      </c>
      <c r="AH315" s="51" t="str">
        <f>PROPER(IF(BD!AH315&lt;&gt;"",BD!AH315,"."))</f>
        <v>.</v>
      </c>
      <c r="AI315" s="51" t="str">
        <f>PROPER(IF(BD!AI315&lt;&gt;"",BD!AI315,"."))</f>
        <v>.</v>
      </c>
      <c r="AJ315" s="50" t="str">
        <f>IF(BD!AJ315&lt;&gt;"",BD!AJ315,".")</f>
        <v>.</v>
      </c>
      <c r="AK315" s="50" t="str">
        <f>IF(BD!AK315&lt;&gt;"",BD!AK315,".")</f>
        <v>.</v>
      </c>
      <c r="AL315" s="52" t="str">
        <f>IF(BD!AL315&lt;&gt;"",BD!AL315,".")</f>
        <v>.</v>
      </c>
      <c r="AM315" s="52" t="str">
        <f>IF(BD!AM315&lt;&gt;"",BD!AM315,".")</f>
        <v>.</v>
      </c>
      <c r="AN315" s="52" t="str">
        <f>IF(BD!AN315&lt;&gt;"",BD!AN315,".")</f>
        <v>.</v>
      </c>
    </row>
    <row r="316" spans="1:40" x14ac:dyDescent="0.2">
      <c r="A316" s="53" t="str">
        <f>IF(BD!A316&lt;&gt;"",BD!A316,".")</f>
        <v>.</v>
      </c>
      <c r="B316" s="46" t="str">
        <f>IF(BD!B316&lt;&gt;"",BD!B316,".")</f>
        <v>.</v>
      </c>
      <c r="C316" s="50" t="str">
        <f>IF(BD!C316&lt;&gt;"",BD!C316,".")</f>
        <v>.</v>
      </c>
      <c r="D316" s="47" t="str">
        <f>IF(BD!D316&lt;&gt;"",BD!D316,".")</f>
        <v>.</v>
      </c>
      <c r="E316" s="51" t="str">
        <f>IFERROR(VLOOKUP(BD!E316,'Tabla Códigos'!$B$6:$C$13,2,FALSE),".")</f>
        <v>.</v>
      </c>
      <c r="F316" s="51" t="str">
        <f>IFERROR(VLOOKUP(BD!F316,'Tabla Códigos'!$G$6:$H$29,2,FALSE),".")</f>
        <v>.</v>
      </c>
      <c r="G316" s="46" t="str">
        <f>IF(BD!G316&lt;&gt;"",BD!G316,".")</f>
        <v>.</v>
      </c>
      <c r="H316" s="51" t="str">
        <f>IFERROR(VLOOKUP(BD!H316,'Tabla Códigos'!$B$18:$D$59,2,FALSE),".")</f>
        <v>.</v>
      </c>
      <c r="I316" s="47" t="str">
        <f>UPPER(IF(BD!I316&lt;&gt;"",BD!I316,"."))</f>
        <v>.</v>
      </c>
      <c r="J316" s="47" t="str">
        <f>IF(BD!J316&lt;&gt;"",BD!J316,".")</f>
        <v>.</v>
      </c>
      <c r="K316" s="47" t="str">
        <f>IF(BD!K316&lt;&gt;"",BD!K316,".")</f>
        <v>.</v>
      </c>
      <c r="L316" s="47" t="str">
        <f>IF(BD!L316&lt;&gt;"",BD!L316,".")</f>
        <v>.</v>
      </c>
      <c r="M316" s="47" t="str">
        <f>IF(BD!M316&lt;&gt;"",BD!M316,".")</f>
        <v>.</v>
      </c>
      <c r="N316" s="47" t="str">
        <f>IF(BD!N316&lt;&gt;"",BD!N316,".")</f>
        <v>.</v>
      </c>
      <c r="O316" s="47" t="str">
        <f>IF(BD!O316&lt;&gt;"",BD!O316,".")</f>
        <v>.</v>
      </c>
      <c r="P316" s="47" t="str">
        <f>IF(BD!P316&lt;&gt;"",BD!P316,".")</f>
        <v>.</v>
      </c>
      <c r="Q316" s="49" t="str">
        <f>UPPER(IF(BD!Q316&lt;&gt;"",BD!Q316,"."))</f>
        <v>.</v>
      </c>
      <c r="R316" s="50" t="str">
        <f>IF(BD!R316&lt;&gt;"",BD!R316,".")</f>
        <v>.</v>
      </c>
      <c r="S316" s="50" t="str">
        <f>IF(BD!S316&lt;&gt;"",BD!S316,".")</f>
        <v>.</v>
      </c>
      <c r="T316" s="50" t="str">
        <f>IF(BD!T316&lt;&gt;"",BD!T316,".")</f>
        <v>.</v>
      </c>
      <c r="U316" s="51" t="str">
        <f>IF(BD!U316&lt;&gt;"",BD!U316,".")</f>
        <v>.</v>
      </c>
      <c r="V316" s="50" t="str">
        <f>IF(BD!V316&lt;&gt;"",BD!V316,".")</f>
        <v>.</v>
      </c>
      <c r="W316" s="50" t="str">
        <f>IF(BD!W316&lt;&gt;"",BD!W316,".")</f>
        <v>.</v>
      </c>
      <c r="X316" s="51" t="str">
        <f>IF(BD!X316&lt;&gt;"",BD!X316,".")</f>
        <v>.</v>
      </c>
      <c r="Y316" s="51" t="str">
        <f>IF(BD!Y316&lt;&gt;"",BD!Y316,".")</f>
        <v>.</v>
      </c>
      <c r="Z316" s="51" t="str">
        <f>IF(BD!Z316&lt;&gt;"",BD!Z316,".")</f>
        <v>.</v>
      </c>
      <c r="AA316" s="51" t="str">
        <f>IF(BD!AA316&lt;&gt;"",BD!AA316,".")</f>
        <v>.</v>
      </c>
      <c r="AB316" s="51" t="str">
        <f>PROPER(IF(BD!AB316&lt;&gt;"",BD!AB316,"."))</f>
        <v>.</v>
      </c>
      <c r="AC316" s="51" t="str">
        <f>PROPER(IF(BD!AC316&lt;&gt;"",BD!AC316,"."))</f>
        <v>.</v>
      </c>
      <c r="AD316" s="51" t="str">
        <f>PROPER(IF(BD!AD316&lt;&gt;"",BD!AD316,"."))</f>
        <v>.</v>
      </c>
      <c r="AE316" s="51" t="str">
        <f>PROPER(IF(BD!AE316&lt;&gt;"",BD!AE316,"."))</f>
        <v>.</v>
      </c>
      <c r="AF316" s="51" t="str">
        <f>PROPER(IF(BD!AF316&lt;&gt;"",BD!AF316,"."))</f>
        <v>.</v>
      </c>
      <c r="AG316" s="51" t="str">
        <f>PROPER(IF(BD!AG316&lt;&gt;"",BD!AG316,"."))</f>
        <v>.</v>
      </c>
      <c r="AH316" s="51" t="str">
        <f>PROPER(IF(BD!AH316&lt;&gt;"",BD!AH316,"."))</f>
        <v>.</v>
      </c>
      <c r="AI316" s="51" t="str">
        <f>PROPER(IF(BD!AI316&lt;&gt;"",BD!AI316,"."))</f>
        <v>.</v>
      </c>
      <c r="AJ316" s="50" t="str">
        <f>IF(BD!AJ316&lt;&gt;"",BD!AJ316,".")</f>
        <v>.</v>
      </c>
      <c r="AK316" s="50" t="str">
        <f>IF(BD!AK316&lt;&gt;"",BD!AK316,".")</f>
        <v>.</v>
      </c>
      <c r="AL316" s="52" t="str">
        <f>IF(BD!AL316&lt;&gt;"",BD!AL316,".")</f>
        <v>.</v>
      </c>
      <c r="AM316" s="52" t="str">
        <f>IF(BD!AM316&lt;&gt;"",BD!AM316,".")</f>
        <v>.</v>
      </c>
      <c r="AN316" s="52" t="str">
        <f>IF(BD!AN316&lt;&gt;"",BD!AN316,".")</f>
        <v>.</v>
      </c>
    </row>
    <row r="317" spans="1:40" x14ac:dyDescent="0.2">
      <c r="A317" s="53" t="str">
        <f>IF(BD!A317&lt;&gt;"",BD!A317,".")</f>
        <v>.</v>
      </c>
      <c r="B317" s="46" t="str">
        <f>IF(BD!B317&lt;&gt;"",BD!B317,".")</f>
        <v>.</v>
      </c>
      <c r="C317" s="50" t="str">
        <f>IF(BD!C317&lt;&gt;"",BD!C317,".")</f>
        <v>.</v>
      </c>
      <c r="D317" s="47" t="str">
        <f>IF(BD!D317&lt;&gt;"",BD!D317,".")</f>
        <v>.</v>
      </c>
      <c r="E317" s="51" t="str">
        <f>IFERROR(VLOOKUP(BD!E317,'Tabla Códigos'!$B$6:$C$13,2,FALSE),".")</f>
        <v>.</v>
      </c>
      <c r="F317" s="51" t="str">
        <f>IFERROR(VLOOKUP(BD!F317,'Tabla Códigos'!$G$6:$H$29,2,FALSE),".")</f>
        <v>.</v>
      </c>
      <c r="G317" s="46" t="str">
        <f>IF(BD!G317&lt;&gt;"",BD!G317,".")</f>
        <v>.</v>
      </c>
      <c r="H317" s="51" t="str">
        <f>IFERROR(VLOOKUP(BD!H317,'Tabla Códigos'!$B$18:$D$59,2,FALSE),".")</f>
        <v>.</v>
      </c>
      <c r="I317" s="47" t="str">
        <f>UPPER(IF(BD!I317&lt;&gt;"",BD!I317,"."))</f>
        <v>.</v>
      </c>
      <c r="J317" s="47" t="str">
        <f>IF(BD!J317&lt;&gt;"",BD!J317,".")</f>
        <v>.</v>
      </c>
      <c r="K317" s="47" t="str">
        <f>IF(BD!K317&lt;&gt;"",BD!K317,".")</f>
        <v>.</v>
      </c>
      <c r="L317" s="47" t="str">
        <f>IF(BD!L317&lt;&gt;"",BD!L317,".")</f>
        <v>.</v>
      </c>
      <c r="M317" s="47" t="str">
        <f>IF(BD!M317&lt;&gt;"",BD!M317,".")</f>
        <v>.</v>
      </c>
      <c r="N317" s="47" t="str">
        <f>IF(BD!N317&lt;&gt;"",BD!N317,".")</f>
        <v>.</v>
      </c>
      <c r="O317" s="47" t="str">
        <f>IF(BD!O317&lt;&gt;"",BD!O317,".")</f>
        <v>.</v>
      </c>
      <c r="P317" s="47" t="str">
        <f>IF(BD!P317&lt;&gt;"",BD!P317,".")</f>
        <v>.</v>
      </c>
      <c r="Q317" s="49" t="str">
        <f>UPPER(IF(BD!Q317&lt;&gt;"",BD!Q317,"."))</f>
        <v>.</v>
      </c>
      <c r="R317" s="50" t="str">
        <f>IF(BD!R317&lt;&gt;"",BD!R317,".")</f>
        <v>.</v>
      </c>
      <c r="S317" s="50" t="str">
        <f>IF(BD!S317&lt;&gt;"",BD!S317,".")</f>
        <v>.</v>
      </c>
      <c r="T317" s="50" t="str">
        <f>IF(BD!T317&lt;&gt;"",BD!T317,".")</f>
        <v>.</v>
      </c>
      <c r="U317" s="51" t="str">
        <f>IF(BD!U317&lt;&gt;"",BD!U317,".")</f>
        <v>.</v>
      </c>
      <c r="V317" s="50" t="str">
        <f>IF(BD!V317&lt;&gt;"",BD!V317,".")</f>
        <v>.</v>
      </c>
      <c r="W317" s="50" t="str">
        <f>IF(BD!W317&lt;&gt;"",BD!W317,".")</f>
        <v>.</v>
      </c>
      <c r="X317" s="51" t="str">
        <f>IF(BD!X317&lt;&gt;"",BD!X317,".")</f>
        <v>.</v>
      </c>
      <c r="Y317" s="51" t="str">
        <f>IF(BD!Y317&lt;&gt;"",BD!Y317,".")</f>
        <v>.</v>
      </c>
      <c r="Z317" s="51" t="str">
        <f>IF(BD!Z317&lt;&gt;"",BD!Z317,".")</f>
        <v>.</v>
      </c>
      <c r="AA317" s="51" t="str">
        <f>IF(BD!AA317&lt;&gt;"",BD!AA317,".")</f>
        <v>.</v>
      </c>
      <c r="AB317" s="51" t="str">
        <f>PROPER(IF(BD!AB317&lt;&gt;"",BD!AB317,"."))</f>
        <v>.</v>
      </c>
      <c r="AC317" s="51" t="str">
        <f>PROPER(IF(BD!AC317&lt;&gt;"",BD!AC317,"."))</f>
        <v>.</v>
      </c>
      <c r="AD317" s="51" t="str">
        <f>PROPER(IF(BD!AD317&lt;&gt;"",BD!AD317,"."))</f>
        <v>.</v>
      </c>
      <c r="AE317" s="51" t="str">
        <f>PROPER(IF(BD!AE317&lt;&gt;"",BD!AE317,"."))</f>
        <v>.</v>
      </c>
      <c r="AF317" s="51" t="str">
        <f>PROPER(IF(BD!AF317&lt;&gt;"",BD!AF317,"."))</f>
        <v>.</v>
      </c>
      <c r="AG317" s="51" t="str">
        <f>PROPER(IF(BD!AG317&lt;&gt;"",BD!AG317,"."))</f>
        <v>.</v>
      </c>
      <c r="AH317" s="51" t="str">
        <f>PROPER(IF(BD!AH317&lt;&gt;"",BD!AH317,"."))</f>
        <v>.</v>
      </c>
      <c r="AI317" s="51" t="str">
        <f>PROPER(IF(BD!AI317&lt;&gt;"",BD!AI317,"."))</f>
        <v>.</v>
      </c>
      <c r="AJ317" s="50" t="str">
        <f>IF(BD!AJ317&lt;&gt;"",BD!AJ317,".")</f>
        <v>.</v>
      </c>
      <c r="AK317" s="50" t="str">
        <f>IF(BD!AK317&lt;&gt;"",BD!AK317,".")</f>
        <v>.</v>
      </c>
      <c r="AL317" s="52" t="str">
        <f>IF(BD!AL317&lt;&gt;"",BD!AL317,".")</f>
        <v>.</v>
      </c>
      <c r="AM317" s="52" t="str">
        <f>IF(BD!AM317&lt;&gt;"",BD!AM317,".")</f>
        <v>.</v>
      </c>
      <c r="AN317" s="52" t="str">
        <f>IF(BD!AN317&lt;&gt;"",BD!AN317,".")</f>
        <v>.</v>
      </c>
    </row>
    <row r="318" spans="1:40" x14ac:dyDescent="0.2">
      <c r="A318" s="53" t="str">
        <f>IF(BD!A318&lt;&gt;"",BD!A318,".")</f>
        <v>.</v>
      </c>
      <c r="B318" s="46" t="str">
        <f>IF(BD!B318&lt;&gt;"",BD!B318,".")</f>
        <v>.</v>
      </c>
      <c r="C318" s="50" t="str">
        <f>IF(BD!C318&lt;&gt;"",BD!C318,".")</f>
        <v>.</v>
      </c>
      <c r="D318" s="47" t="str">
        <f>IF(BD!D318&lt;&gt;"",BD!D318,".")</f>
        <v>.</v>
      </c>
      <c r="E318" s="51" t="str">
        <f>IFERROR(VLOOKUP(BD!E318,'Tabla Códigos'!$B$6:$C$13,2,FALSE),".")</f>
        <v>.</v>
      </c>
      <c r="F318" s="51" t="str">
        <f>IFERROR(VLOOKUP(BD!F318,'Tabla Códigos'!$G$6:$H$29,2,FALSE),".")</f>
        <v>.</v>
      </c>
      <c r="G318" s="46" t="str">
        <f>IF(BD!G318&lt;&gt;"",BD!G318,".")</f>
        <v>.</v>
      </c>
      <c r="H318" s="51" t="str">
        <f>IFERROR(VLOOKUP(BD!H318,'Tabla Códigos'!$B$18:$D$59,2,FALSE),".")</f>
        <v>.</v>
      </c>
      <c r="I318" s="47" t="str">
        <f>UPPER(IF(BD!I318&lt;&gt;"",BD!I318,"."))</f>
        <v>.</v>
      </c>
      <c r="J318" s="47" t="str">
        <f>IF(BD!J318&lt;&gt;"",BD!J318,".")</f>
        <v>.</v>
      </c>
      <c r="K318" s="47" t="str">
        <f>IF(BD!K318&lt;&gt;"",BD!K318,".")</f>
        <v>.</v>
      </c>
      <c r="L318" s="47" t="str">
        <f>IF(BD!L318&lt;&gt;"",BD!L318,".")</f>
        <v>.</v>
      </c>
      <c r="M318" s="47" t="str">
        <f>IF(BD!M318&lt;&gt;"",BD!M318,".")</f>
        <v>.</v>
      </c>
      <c r="N318" s="47" t="str">
        <f>IF(BD!N318&lt;&gt;"",BD!N318,".")</f>
        <v>.</v>
      </c>
      <c r="O318" s="47" t="str">
        <f>IF(BD!O318&lt;&gt;"",BD!O318,".")</f>
        <v>.</v>
      </c>
      <c r="P318" s="47" t="str">
        <f>IF(BD!P318&lt;&gt;"",BD!P318,".")</f>
        <v>.</v>
      </c>
      <c r="Q318" s="49" t="str">
        <f>UPPER(IF(BD!Q318&lt;&gt;"",BD!Q318,"."))</f>
        <v>.</v>
      </c>
      <c r="R318" s="50" t="str">
        <f>IF(BD!R318&lt;&gt;"",BD!R318,".")</f>
        <v>.</v>
      </c>
      <c r="S318" s="50" t="str">
        <f>IF(BD!S318&lt;&gt;"",BD!S318,".")</f>
        <v>.</v>
      </c>
      <c r="T318" s="50" t="str">
        <f>IF(BD!T318&lt;&gt;"",BD!T318,".")</f>
        <v>.</v>
      </c>
      <c r="U318" s="51" t="str">
        <f>IF(BD!U318&lt;&gt;"",BD!U318,".")</f>
        <v>.</v>
      </c>
      <c r="V318" s="50" t="str">
        <f>IF(BD!V318&lt;&gt;"",BD!V318,".")</f>
        <v>.</v>
      </c>
      <c r="W318" s="50" t="str">
        <f>IF(BD!W318&lt;&gt;"",BD!W318,".")</f>
        <v>.</v>
      </c>
      <c r="X318" s="51" t="str">
        <f>IF(BD!X318&lt;&gt;"",BD!X318,".")</f>
        <v>.</v>
      </c>
      <c r="Y318" s="51" t="str">
        <f>IF(BD!Y318&lt;&gt;"",BD!Y318,".")</f>
        <v>.</v>
      </c>
      <c r="Z318" s="51" t="str">
        <f>IF(BD!Z318&lt;&gt;"",BD!Z318,".")</f>
        <v>.</v>
      </c>
      <c r="AA318" s="51" t="str">
        <f>IF(BD!AA318&lt;&gt;"",BD!AA318,".")</f>
        <v>.</v>
      </c>
      <c r="AB318" s="51" t="str">
        <f>PROPER(IF(BD!AB318&lt;&gt;"",BD!AB318,"."))</f>
        <v>.</v>
      </c>
      <c r="AC318" s="51" t="str">
        <f>PROPER(IF(BD!AC318&lt;&gt;"",BD!AC318,"."))</f>
        <v>.</v>
      </c>
      <c r="AD318" s="51" t="str">
        <f>PROPER(IF(BD!AD318&lt;&gt;"",BD!AD318,"."))</f>
        <v>.</v>
      </c>
      <c r="AE318" s="51" t="str">
        <f>PROPER(IF(BD!AE318&lt;&gt;"",BD!AE318,"."))</f>
        <v>.</v>
      </c>
      <c r="AF318" s="51" t="str">
        <f>PROPER(IF(BD!AF318&lt;&gt;"",BD!AF318,"."))</f>
        <v>.</v>
      </c>
      <c r="AG318" s="51" t="str">
        <f>PROPER(IF(BD!AG318&lt;&gt;"",BD!AG318,"."))</f>
        <v>.</v>
      </c>
      <c r="AH318" s="51" t="str">
        <f>PROPER(IF(BD!AH318&lt;&gt;"",BD!AH318,"."))</f>
        <v>.</v>
      </c>
      <c r="AI318" s="51" t="str">
        <f>PROPER(IF(BD!AI318&lt;&gt;"",BD!AI318,"."))</f>
        <v>.</v>
      </c>
      <c r="AJ318" s="50" t="str">
        <f>IF(BD!AJ318&lt;&gt;"",BD!AJ318,".")</f>
        <v>.</v>
      </c>
      <c r="AK318" s="50" t="str">
        <f>IF(BD!AK318&lt;&gt;"",BD!AK318,".")</f>
        <v>.</v>
      </c>
      <c r="AL318" s="52" t="str">
        <f>IF(BD!AL318&lt;&gt;"",BD!AL318,".")</f>
        <v>.</v>
      </c>
      <c r="AM318" s="52" t="str">
        <f>IF(BD!AM318&lt;&gt;"",BD!AM318,".")</f>
        <v>.</v>
      </c>
      <c r="AN318" s="52" t="str">
        <f>IF(BD!AN318&lt;&gt;"",BD!AN318,".")</f>
        <v>.</v>
      </c>
    </row>
    <row r="319" spans="1:40" x14ac:dyDescent="0.2">
      <c r="A319" s="53" t="str">
        <f>IF(BD!A319&lt;&gt;"",BD!A319,".")</f>
        <v>.</v>
      </c>
      <c r="B319" s="46" t="str">
        <f>IF(BD!B319&lt;&gt;"",BD!B319,".")</f>
        <v>.</v>
      </c>
      <c r="C319" s="50" t="str">
        <f>IF(BD!C319&lt;&gt;"",BD!C319,".")</f>
        <v>.</v>
      </c>
      <c r="D319" s="47" t="str">
        <f>IF(BD!D319&lt;&gt;"",BD!D319,".")</f>
        <v>.</v>
      </c>
      <c r="E319" s="51" t="str">
        <f>IFERROR(VLOOKUP(BD!E319,'Tabla Códigos'!$B$6:$C$13,2,FALSE),".")</f>
        <v>.</v>
      </c>
      <c r="F319" s="51" t="str">
        <f>IFERROR(VLOOKUP(BD!F319,'Tabla Códigos'!$G$6:$H$29,2,FALSE),".")</f>
        <v>.</v>
      </c>
      <c r="G319" s="46" t="str">
        <f>IF(BD!G319&lt;&gt;"",BD!G319,".")</f>
        <v>.</v>
      </c>
      <c r="H319" s="51" t="str">
        <f>IFERROR(VLOOKUP(BD!H319,'Tabla Códigos'!$B$18:$D$59,2,FALSE),".")</f>
        <v>.</v>
      </c>
      <c r="I319" s="47" t="str">
        <f>UPPER(IF(BD!I319&lt;&gt;"",BD!I319,"."))</f>
        <v>.</v>
      </c>
      <c r="J319" s="47" t="str">
        <f>IF(BD!J319&lt;&gt;"",BD!J319,".")</f>
        <v>.</v>
      </c>
      <c r="K319" s="47" t="str">
        <f>IF(BD!K319&lt;&gt;"",BD!K319,".")</f>
        <v>.</v>
      </c>
      <c r="L319" s="47" t="str">
        <f>IF(BD!L319&lt;&gt;"",BD!L319,".")</f>
        <v>.</v>
      </c>
      <c r="M319" s="47" t="str">
        <f>IF(BD!M319&lt;&gt;"",BD!M319,".")</f>
        <v>.</v>
      </c>
      <c r="N319" s="47" t="str">
        <f>IF(BD!N319&lt;&gt;"",BD!N319,".")</f>
        <v>.</v>
      </c>
      <c r="O319" s="47" t="str">
        <f>IF(BD!O319&lt;&gt;"",BD!O319,".")</f>
        <v>.</v>
      </c>
      <c r="P319" s="47" t="str">
        <f>IF(BD!P319&lt;&gt;"",BD!P319,".")</f>
        <v>.</v>
      </c>
      <c r="Q319" s="49" t="str">
        <f>UPPER(IF(BD!Q319&lt;&gt;"",BD!Q319,"."))</f>
        <v>.</v>
      </c>
      <c r="R319" s="50" t="str">
        <f>IF(BD!R319&lt;&gt;"",BD!R319,".")</f>
        <v>.</v>
      </c>
      <c r="S319" s="50" t="str">
        <f>IF(BD!S319&lt;&gt;"",BD!S319,".")</f>
        <v>.</v>
      </c>
      <c r="T319" s="50" t="str">
        <f>IF(BD!T319&lt;&gt;"",BD!T319,".")</f>
        <v>.</v>
      </c>
      <c r="U319" s="51" t="str">
        <f>IF(BD!U319&lt;&gt;"",BD!U319,".")</f>
        <v>.</v>
      </c>
      <c r="V319" s="50" t="str">
        <f>IF(BD!V319&lt;&gt;"",BD!V319,".")</f>
        <v>.</v>
      </c>
      <c r="W319" s="50" t="str">
        <f>IF(BD!W319&lt;&gt;"",BD!W319,".")</f>
        <v>.</v>
      </c>
      <c r="X319" s="51" t="str">
        <f>IF(BD!X319&lt;&gt;"",BD!X319,".")</f>
        <v>.</v>
      </c>
      <c r="Y319" s="51" t="str">
        <f>IF(BD!Y319&lt;&gt;"",BD!Y319,".")</f>
        <v>.</v>
      </c>
      <c r="Z319" s="51" t="str">
        <f>IF(BD!Z319&lt;&gt;"",BD!Z319,".")</f>
        <v>.</v>
      </c>
      <c r="AA319" s="51" t="str">
        <f>IF(BD!AA319&lt;&gt;"",BD!AA319,".")</f>
        <v>.</v>
      </c>
      <c r="AB319" s="51" t="str">
        <f>PROPER(IF(BD!AB319&lt;&gt;"",BD!AB319,"."))</f>
        <v>.</v>
      </c>
      <c r="AC319" s="51" t="str">
        <f>PROPER(IF(BD!AC319&lt;&gt;"",BD!AC319,"."))</f>
        <v>.</v>
      </c>
      <c r="AD319" s="51" t="str">
        <f>PROPER(IF(BD!AD319&lt;&gt;"",BD!AD319,"."))</f>
        <v>.</v>
      </c>
      <c r="AE319" s="51" t="str">
        <f>PROPER(IF(BD!AE319&lt;&gt;"",BD!AE319,"."))</f>
        <v>.</v>
      </c>
      <c r="AF319" s="51" t="str">
        <f>PROPER(IF(BD!AF319&lt;&gt;"",BD!AF319,"."))</f>
        <v>.</v>
      </c>
      <c r="AG319" s="51" t="str">
        <f>PROPER(IF(BD!AG319&lt;&gt;"",BD!AG319,"."))</f>
        <v>.</v>
      </c>
      <c r="AH319" s="51" t="str">
        <f>PROPER(IF(BD!AH319&lt;&gt;"",BD!AH319,"."))</f>
        <v>.</v>
      </c>
      <c r="AI319" s="51" t="str">
        <f>PROPER(IF(BD!AI319&lt;&gt;"",BD!AI319,"."))</f>
        <v>.</v>
      </c>
      <c r="AJ319" s="50" t="str">
        <f>IF(BD!AJ319&lt;&gt;"",BD!AJ319,".")</f>
        <v>.</v>
      </c>
      <c r="AK319" s="50" t="str">
        <f>IF(BD!AK319&lt;&gt;"",BD!AK319,".")</f>
        <v>.</v>
      </c>
      <c r="AL319" s="52" t="str">
        <f>IF(BD!AL319&lt;&gt;"",BD!AL319,".")</f>
        <v>.</v>
      </c>
      <c r="AM319" s="52" t="str">
        <f>IF(BD!AM319&lt;&gt;"",BD!AM319,".")</f>
        <v>.</v>
      </c>
      <c r="AN319" s="52" t="str">
        <f>IF(BD!AN319&lt;&gt;"",BD!AN319,".")</f>
        <v>.</v>
      </c>
    </row>
    <row r="320" spans="1:40" x14ac:dyDescent="0.2">
      <c r="A320" s="53" t="str">
        <f>IF(BD!A320&lt;&gt;"",BD!A320,".")</f>
        <v>.</v>
      </c>
      <c r="B320" s="46" t="str">
        <f>IF(BD!B320&lt;&gt;"",BD!B320,".")</f>
        <v>.</v>
      </c>
      <c r="C320" s="50" t="str">
        <f>IF(BD!C320&lt;&gt;"",BD!C320,".")</f>
        <v>.</v>
      </c>
      <c r="D320" s="47" t="str">
        <f>IF(BD!D320&lt;&gt;"",BD!D320,".")</f>
        <v>.</v>
      </c>
      <c r="E320" s="51" t="str">
        <f>IFERROR(VLOOKUP(BD!E320,'Tabla Códigos'!$B$6:$C$13,2,FALSE),".")</f>
        <v>.</v>
      </c>
      <c r="F320" s="51" t="str">
        <f>IFERROR(VLOOKUP(BD!F320,'Tabla Códigos'!$G$6:$H$29,2,FALSE),".")</f>
        <v>.</v>
      </c>
      <c r="G320" s="46" t="str">
        <f>IF(BD!G320&lt;&gt;"",BD!G320,".")</f>
        <v>.</v>
      </c>
      <c r="H320" s="51" t="str">
        <f>IFERROR(VLOOKUP(BD!H320,'Tabla Códigos'!$B$18:$D$59,2,FALSE),".")</f>
        <v>.</v>
      </c>
      <c r="I320" s="47" t="str">
        <f>UPPER(IF(BD!I320&lt;&gt;"",BD!I320,"."))</f>
        <v>.</v>
      </c>
      <c r="J320" s="47" t="str">
        <f>IF(BD!J320&lt;&gt;"",BD!J320,".")</f>
        <v>.</v>
      </c>
      <c r="K320" s="47" t="str">
        <f>IF(BD!K320&lt;&gt;"",BD!K320,".")</f>
        <v>.</v>
      </c>
      <c r="L320" s="47" t="str">
        <f>IF(BD!L320&lt;&gt;"",BD!L320,".")</f>
        <v>.</v>
      </c>
      <c r="M320" s="47" t="str">
        <f>IF(BD!M320&lt;&gt;"",BD!M320,".")</f>
        <v>.</v>
      </c>
      <c r="N320" s="47" t="str">
        <f>IF(BD!N320&lt;&gt;"",BD!N320,".")</f>
        <v>.</v>
      </c>
      <c r="O320" s="47" t="str">
        <f>IF(BD!O320&lt;&gt;"",BD!O320,".")</f>
        <v>.</v>
      </c>
      <c r="P320" s="47" t="str">
        <f>IF(BD!P320&lt;&gt;"",BD!P320,".")</f>
        <v>.</v>
      </c>
      <c r="Q320" s="49" t="str">
        <f>UPPER(IF(BD!Q320&lt;&gt;"",BD!Q320,"."))</f>
        <v>.</v>
      </c>
      <c r="R320" s="50" t="str">
        <f>IF(BD!R320&lt;&gt;"",BD!R320,".")</f>
        <v>.</v>
      </c>
      <c r="S320" s="50" t="str">
        <f>IF(BD!S320&lt;&gt;"",BD!S320,".")</f>
        <v>.</v>
      </c>
      <c r="T320" s="50" t="str">
        <f>IF(BD!T320&lt;&gt;"",BD!T320,".")</f>
        <v>.</v>
      </c>
      <c r="U320" s="51" t="str">
        <f>IF(BD!U320&lt;&gt;"",BD!U320,".")</f>
        <v>.</v>
      </c>
      <c r="V320" s="50" t="str">
        <f>IF(BD!V320&lt;&gt;"",BD!V320,".")</f>
        <v>.</v>
      </c>
      <c r="W320" s="50" t="str">
        <f>IF(BD!W320&lt;&gt;"",BD!W320,".")</f>
        <v>.</v>
      </c>
      <c r="X320" s="51" t="str">
        <f>IF(BD!X320&lt;&gt;"",BD!X320,".")</f>
        <v>.</v>
      </c>
      <c r="Y320" s="51" t="str">
        <f>IF(BD!Y320&lt;&gt;"",BD!Y320,".")</f>
        <v>.</v>
      </c>
      <c r="Z320" s="51" t="str">
        <f>IF(BD!Z320&lt;&gt;"",BD!Z320,".")</f>
        <v>.</v>
      </c>
      <c r="AA320" s="51" t="str">
        <f>IF(BD!AA320&lt;&gt;"",BD!AA320,".")</f>
        <v>.</v>
      </c>
      <c r="AB320" s="51" t="str">
        <f>PROPER(IF(BD!AB320&lt;&gt;"",BD!AB320,"."))</f>
        <v>.</v>
      </c>
      <c r="AC320" s="51" t="str">
        <f>PROPER(IF(BD!AC320&lt;&gt;"",BD!AC320,"."))</f>
        <v>.</v>
      </c>
      <c r="AD320" s="51" t="str">
        <f>PROPER(IF(BD!AD320&lt;&gt;"",BD!AD320,"."))</f>
        <v>.</v>
      </c>
      <c r="AE320" s="51" t="str">
        <f>PROPER(IF(BD!AE320&lt;&gt;"",BD!AE320,"."))</f>
        <v>.</v>
      </c>
      <c r="AF320" s="51" t="str">
        <f>PROPER(IF(BD!AF320&lt;&gt;"",BD!AF320,"."))</f>
        <v>.</v>
      </c>
      <c r="AG320" s="51" t="str">
        <f>PROPER(IF(BD!AG320&lt;&gt;"",BD!AG320,"."))</f>
        <v>.</v>
      </c>
      <c r="AH320" s="51" t="str">
        <f>PROPER(IF(BD!AH320&lt;&gt;"",BD!AH320,"."))</f>
        <v>.</v>
      </c>
      <c r="AI320" s="51" t="str">
        <f>PROPER(IF(BD!AI320&lt;&gt;"",BD!AI320,"."))</f>
        <v>.</v>
      </c>
      <c r="AJ320" s="50" t="str">
        <f>IF(BD!AJ320&lt;&gt;"",BD!AJ320,".")</f>
        <v>.</v>
      </c>
      <c r="AK320" s="50" t="str">
        <f>IF(BD!AK320&lt;&gt;"",BD!AK320,".")</f>
        <v>.</v>
      </c>
      <c r="AL320" s="52" t="str">
        <f>IF(BD!AL320&lt;&gt;"",BD!AL320,".")</f>
        <v>.</v>
      </c>
      <c r="AM320" s="52" t="str">
        <f>IF(BD!AM320&lt;&gt;"",BD!AM320,".")</f>
        <v>.</v>
      </c>
      <c r="AN320" s="52" t="str">
        <f>IF(BD!AN320&lt;&gt;"",BD!AN320,".")</f>
        <v>.</v>
      </c>
    </row>
    <row r="321" spans="1:40" x14ac:dyDescent="0.2">
      <c r="A321" s="53" t="str">
        <f>IF(BD!A321&lt;&gt;"",BD!A321,".")</f>
        <v>.</v>
      </c>
      <c r="B321" s="46" t="str">
        <f>IF(BD!B321&lt;&gt;"",BD!B321,".")</f>
        <v>.</v>
      </c>
      <c r="C321" s="50" t="str">
        <f>IF(BD!C321&lt;&gt;"",BD!C321,".")</f>
        <v>.</v>
      </c>
      <c r="D321" s="47" t="str">
        <f>IF(BD!D321&lt;&gt;"",BD!D321,".")</f>
        <v>.</v>
      </c>
      <c r="E321" s="51" t="str">
        <f>IFERROR(VLOOKUP(BD!E321,'Tabla Códigos'!$B$6:$C$13,2,FALSE),".")</f>
        <v>.</v>
      </c>
      <c r="F321" s="51" t="str">
        <f>IFERROR(VLOOKUP(BD!F321,'Tabla Códigos'!$G$6:$H$29,2,FALSE),".")</f>
        <v>.</v>
      </c>
      <c r="G321" s="46" t="str">
        <f>IF(BD!G321&lt;&gt;"",BD!G321,".")</f>
        <v>.</v>
      </c>
      <c r="H321" s="51" t="str">
        <f>IFERROR(VLOOKUP(BD!H321,'Tabla Códigos'!$B$18:$D$59,2,FALSE),".")</f>
        <v>.</v>
      </c>
      <c r="I321" s="47" t="str">
        <f>UPPER(IF(BD!I321&lt;&gt;"",BD!I321,"."))</f>
        <v>.</v>
      </c>
      <c r="J321" s="47" t="str">
        <f>IF(BD!J321&lt;&gt;"",BD!J321,".")</f>
        <v>.</v>
      </c>
      <c r="K321" s="47" t="str">
        <f>IF(BD!K321&lt;&gt;"",BD!K321,".")</f>
        <v>.</v>
      </c>
      <c r="L321" s="47" t="str">
        <f>IF(BD!L321&lt;&gt;"",BD!L321,".")</f>
        <v>.</v>
      </c>
      <c r="M321" s="47" t="str">
        <f>IF(BD!M321&lt;&gt;"",BD!M321,".")</f>
        <v>.</v>
      </c>
      <c r="N321" s="47" t="str">
        <f>IF(BD!N321&lt;&gt;"",BD!N321,".")</f>
        <v>.</v>
      </c>
      <c r="O321" s="47" t="str">
        <f>IF(BD!O321&lt;&gt;"",BD!O321,".")</f>
        <v>.</v>
      </c>
      <c r="P321" s="47" t="str">
        <f>IF(BD!P321&lt;&gt;"",BD!P321,".")</f>
        <v>.</v>
      </c>
      <c r="Q321" s="49" t="str">
        <f>UPPER(IF(BD!Q321&lt;&gt;"",BD!Q321,"."))</f>
        <v>.</v>
      </c>
      <c r="R321" s="50" t="str">
        <f>IF(BD!R321&lt;&gt;"",BD!R321,".")</f>
        <v>.</v>
      </c>
      <c r="S321" s="50" t="str">
        <f>IF(BD!S321&lt;&gt;"",BD!S321,".")</f>
        <v>.</v>
      </c>
      <c r="T321" s="50" t="str">
        <f>IF(BD!T321&lt;&gt;"",BD!T321,".")</f>
        <v>.</v>
      </c>
      <c r="U321" s="51" t="str">
        <f>IF(BD!U321&lt;&gt;"",BD!U321,".")</f>
        <v>.</v>
      </c>
      <c r="V321" s="50" t="str">
        <f>IF(BD!V321&lt;&gt;"",BD!V321,".")</f>
        <v>.</v>
      </c>
      <c r="W321" s="50" t="str">
        <f>IF(BD!W321&lt;&gt;"",BD!W321,".")</f>
        <v>.</v>
      </c>
      <c r="X321" s="51" t="str">
        <f>IF(BD!X321&lt;&gt;"",BD!X321,".")</f>
        <v>.</v>
      </c>
      <c r="Y321" s="51" t="str">
        <f>IF(BD!Y321&lt;&gt;"",BD!Y321,".")</f>
        <v>.</v>
      </c>
      <c r="Z321" s="51" t="str">
        <f>IF(BD!Z321&lt;&gt;"",BD!Z321,".")</f>
        <v>.</v>
      </c>
      <c r="AA321" s="51" t="str">
        <f>IF(BD!AA321&lt;&gt;"",BD!AA321,".")</f>
        <v>.</v>
      </c>
      <c r="AB321" s="51" t="str">
        <f>PROPER(IF(BD!AB321&lt;&gt;"",BD!AB321,"."))</f>
        <v>.</v>
      </c>
      <c r="AC321" s="51" t="str">
        <f>PROPER(IF(BD!AC321&lt;&gt;"",BD!AC321,"."))</f>
        <v>.</v>
      </c>
      <c r="AD321" s="51" t="str">
        <f>PROPER(IF(BD!AD321&lt;&gt;"",BD!AD321,"."))</f>
        <v>.</v>
      </c>
      <c r="AE321" s="51" t="str">
        <f>PROPER(IF(BD!AE321&lt;&gt;"",BD!AE321,"."))</f>
        <v>.</v>
      </c>
      <c r="AF321" s="51" t="str">
        <f>PROPER(IF(BD!AF321&lt;&gt;"",BD!AF321,"."))</f>
        <v>.</v>
      </c>
      <c r="AG321" s="51" t="str">
        <f>PROPER(IF(BD!AG321&lt;&gt;"",BD!AG321,"."))</f>
        <v>.</v>
      </c>
      <c r="AH321" s="51" t="str">
        <f>PROPER(IF(BD!AH321&lt;&gt;"",BD!AH321,"."))</f>
        <v>.</v>
      </c>
      <c r="AI321" s="51" t="str">
        <f>PROPER(IF(BD!AI321&lt;&gt;"",BD!AI321,"."))</f>
        <v>.</v>
      </c>
      <c r="AJ321" s="50" t="str">
        <f>IF(BD!AJ321&lt;&gt;"",BD!AJ321,".")</f>
        <v>.</v>
      </c>
      <c r="AK321" s="50" t="str">
        <f>IF(BD!AK321&lt;&gt;"",BD!AK321,".")</f>
        <v>.</v>
      </c>
      <c r="AL321" s="52" t="str">
        <f>IF(BD!AL321&lt;&gt;"",BD!AL321,".")</f>
        <v>.</v>
      </c>
      <c r="AM321" s="52" t="str">
        <f>IF(BD!AM321&lt;&gt;"",BD!AM321,".")</f>
        <v>.</v>
      </c>
      <c r="AN321" s="52" t="str">
        <f>IF(BD!AN321&lt;&gt;"",BD!AN321,".")</f>
        <v>.</v>
      </c>
    </row>
    <row r="322" spans="1:40" x14ac:dyDescent="0.2">
      <c r="A322" s="53" t="str">
        <f>IF(BD!A322&lt;&gt;"",BD!A322,".")</f>
        <v>.</v>
      </c>
      <c r="B322" s="46" t="str">
        <f>IF(BD!B322&lt;&gt;"",BD!B322,".")</f>
        <v>.</v>
      </c>
      <c r="C322" s="50" t="str">
        <f>IF(BD!C322&lt;&gt;"",BD!C322,".")</f>
        <v>.</v>
      </c>
      <c r="D322" s="47" t="str">
        <f>IF(BD!D322&lt;&gt;"",BD!D322,".")</f>
        <v>.</v>
      </c>
      <c r="E322" s="51" t="str">
        <f>IFERROR(VLOOKUP(BD!E322,'Tabla Códigos'!$B$6:$C$13,2,FALSE),".")</f>
        <v>.</v>
      </c>
      <c r="F322" s="51" t="str">
        <f>IFERROR(VLOOKUP(BD!F322,'Tabla Códigos'!$G$6:$H$29,2,FALSE),".")</f>
        <v>.</v>
      </c>
      <c r="G322" s="46" t="str">
        <f>IF(BD!G322&lt;&gt;"",BD!G322,".")</f>
        <v>.</v>
      </c>
      <c r="H322" s="51" t="str">
        <f>IFERROR(VLOOKUP(BD!H322,'Tabla Códigos'!$B$18:$D$59,2,FALSE),".")</f>
        <v>.</v>
      </c>
      <c r="I322" s="47" t="str">
        <f>UPPER(IF(BD!I322&lt;&gt;"",BD!I322,"."))</f>
        <v>.</v>
      </c>
      <c r="J322" s="47" t="str">
        <f>IF(BD!J322&lt;&gt;"",BD!J322,".")</f>
        <v>.</v>
      </c>
      <c r="K322" s="47" t="str">
        <f>IF(BD!K322&lt;&gt;"",BD!K322,".")</f>
        <v>.</v>
      </c>
      <c r="L322" s="47" t="str">
        <f>IF(BD!L322&lt;&gt;"",BD!L322,".")</f>
        <v>.</v>
      </c>
      <c r="M322" s="47" t="str">
        <f>IF(BD!M322&lt;&gt;"",BD!M322,".")</f>
        <v>.</v>
      </c>
      <c r="N322" s="47" t="str">
        <f>IF(BD!N322&lt;&gt;"",BD!N322,".")</f>
        <v>.</v>
      </c>
      <c r="O322" s="47" t="str">
        <f>IF(BD!O322&lt;&gt;"",BD!O322,".")</f>
        <v>.</v>
      </c>
      <c r="P322" s="47" t="str">
        <f>IF(BD!P322&lt;&gt;"",BD!P322,".")</f>
        <v>.</v>
      </c>
      <c r="Q322" s="49" t="str">
        <f>UPPER(IF(BD!Q322&lt;&gt;"",BD!Q322,"."))</f>
        <v>.</v>
      </c>
      <c r="R322" s="50" t="str">
        <f>IF(BD!R322&lt;&gt;"",BD!R322,".")</f>
        <v>.</v>
      </c>
      <c r="S322" s="50" t="str">
        <f>IF(BD!S322&lt;&gt;"",BD!S322,".")</f>
        <v>.</v>
      </c>
      <c r="T322" s="50" t="str">
        <f>IF(BD!T322&lt;&gt;"",BD!T322,".")</f>
        <v>.</v>
      </c>
      <c r="U322" s="51" t="str">
        <f>IF(BD!U322&lt;&gt;"",BD!U322,".")</f>
        <v>.</v>
      </c>
      <c r="V322" s="50" t="str">
        <f>IF(BD!V322&lt;&gt;"",BD!V322,".")</f>
        <v>.</v>
      </c>
      <c r="W322" s="50" t="str">
        <f>IF(BD!W322&lt;&gt;"",BD!W322,".")</f>
        <v>.</v>
      </c>
      <c r="X322" s="51" t="str">
        <f>IF(BD!X322&lt;&gt;"",BD!X322,".")</f>
        <v>.</v>
      </c>
      <c r="Y322" s="51" t="str">
        <f>IF(BD!Y322&lt;&gt;"",BD!Y322,".")</f>
        <v>.</v>
      </c>
      <c r="Z322" s="51" t="str">
        <f>IF(BD!Z322&lt;&gt;"",BD!Z322,".")</f>
        <v>.</v>
      </c>
      <c r="AA322" s="51" t="str">
        <f>IF(BD!AA322&lt;&gt;"",BD!AA322,".")</f>
        <v>.</v>
      </c>
      <c r="AB322" s="51" t="str">
        <f>PROPER(IF(BD!AB322&lt;&gt;"",BD!AB322,"."))</f>
        <v>.</v>
      </c>
      <c r="AC322" s="51" t="str">
        <f>PROPER(IF(BD!AC322&lt;&gt;"",BD!AC322,"."))</f>
        <v>.</v>
      </c>
      <c r="AD322" s="51" t="str">
        <f>PROPER(IF(BD!AD322&lt;&gt;"",BD!AD322,"."))</f>
        <v>.</v>
      </c>
      <c r="AE322" s="51" t="str">
        <f>PROPER(IF(BD!AE322&lt;&gt;"",BD!AE322,"."))</f>
        <v>.</v>
      </c>
      <c r="AF322" s="51" t="str">
        <f>PROPER(IF(BD!AF322&lt;&gt;"",BD!AF322,"."))</f>
        <v>.</v>
      </c>
      <c r="AG322" s="51" t="str">
        <f>PROPER(IF(BD!AG322&lt;&gt;"",BD!AG322,"."))</f>
        <v>.</v>
      </c>
      <c r="AH322" s="51" t="str">
        <f>PROPER(IF(BD!AH322&lt;&gt;"",BD!AH322,"."))</f>
        <v>.</v>
      </c>
      <c r="AI322" s="51" t="str">
        <f>PROPER(IF(BD!AI322&lt;&gt;"",BD!AI322,"."))</f>
        <v>.</v>
      </c>
      <c r="AJ322" s="50" t="str">
        <f>IF(BD!AJ322&lt;&gt;"",BD!AJ322,".")</f>
        <v>.</v>
      </c>
      <c r="AK322" s="50" t="str">
        <f>IF(BD!AK322&lt;&gt;"",BD!AK322,".")</f>
        <v>.</v>
      </c>
      <c r="AL322" s="52" t="str">
        <f>IF(BD!AL322&lt;&gt;"",BD!AL322,".")</f>
        <v>.</v>
      </c>
      <c r="AM322" s="52" t="str">
        <f>IF(BD!AM322&lt;&gt;"",BD!AM322,".")</f>
        <v>.</v>
      </c>
      <c r="AN322" s="52" t="str">
        <f>IF(BD!AN322&lt;&gt;"",BD!AN322,".")</f>
        <v>.</v>
      </c>
    </row>
    <row r="323" spans="1:40" x14ac:dyDescent="0.2">
      <c r="A323" s="53" t="str">
        <f>IF(BD!A323&lt;&gt;"",BD!A323,".")</f>
        <v>.</v>
      </c>
      <c r="B323" s="46" t="str">
        <f>IF(BD!B323&lt;&gt;"",BD!B323,".")</f>
        <v>.</v>
      </c>
      <c r="C323" s="50" t="str">
        <f>IF(BD!C323&lt;&gt;"",BD!C323,".")</f>
        <v>.</v>
      </c>
      <c r="D323" s="47" t="str">
        <f>IF(BD!D323&lt;&gt;"",BD!D323,".")</f>
        <v>.</v>
      </c>
      <c r="E323" s="51" t="str">
        <f>IFERROR(VLOOKUP(BD!E323,'Tabla Códigos'!$B$6:$C$13,2,FALSE),".")</f>
        <v>.</v>
      </c>
      <c r="F323" s="51" t="str">
        <f>IFERROR(VLOOKUP(BD!F323,'Tabla Códigos'!$G$6:$H$29,2,FALSE),".")</f>
        <v>.</v>
      </c>
      <c r="G323" s="46" t="str">
        <f>IF(BD!G323&lt;&gt;"",BD!G323,".")</f>
        <v>.</v>
      </c>
      <c r="H323" s="51" t="str">
        <f>IFERROR(VLOOKUP(BD!H323,'Tabla Códigos'!$B$18:$D$59,2,FALSE),".")</f>
        <v>.</v>
      </c>
      <c r="I323" s="47" t="str">
        <f>UPPER(IF(BD!I323&lt;&gt;"",BD!I323,"."))</f>
        <v>.</v>
      </c>
      <c r="J323" s="47" t="str">
        <f>IF(BD!J323&lt;&gt;"",BD!J323,".")</f>
        <v>.</v>
      </c>
      <c r="K323" s="47" t="str">
        <f>IF(BD!K323&lt;&gt;"",BD!K323,".")</f>
        <v>.</v>
      </c>
      <c r="L323" s="47" t="str">
        <f>IF(BD!L323&lt;&gt;"",BD!L323,".")</f>
        <v>.</v>
      </c>
      <c r="M323" s="47" t="str">
        <f>IF(BD!M323&lt;&gt;"",BD!M323,".")</f>
        <v>.</v>
      </c>
      <c r="N323" s="47" t="str">
        <f>IF(BD!N323&lt;&gt;"",BD!N323,".")</f>
        <v>.</v>
      </c>
      <c r="O323" s="47" t="str">
        <f>IF(BD!O323&lt;&gt;"",BD!O323,".")</f>
        <v>.</v>
      </c>
      <c r="P323" s="47" t="str">
        <f>IF(BD!P323&lt;&gt;"",BD!P323,".")</f>
        <v>.</v>
      </c>
      <c r="Q323" s="49" t="str">
        <f>UPPER(IF(BD!Q323&lt;&gt;"",BD!Q323,"."))</f>
        <v>.</v>
      </c>
      <c r="R323" s="50" t="str">
        <f>IF(BD!R323&lt;&gt;"",BD!R323,".")</f>
        <v>.</v>
      </c>
      <c r="S323" s="50" t="str">
        <f>IF(BD!S323&lt;&gt;"",BD!S323,".")</f>
        <v>.</v>
      </c>
      <c r="T323" s="50" t="str">
        <f>IF(BD!T323&lt;&gt;"",BD!T323,".")</f>
        <v>.</v>
      </c>
      <c r="U323" s="51" t="str">
        <f>IF(BD!U323&lt;&gt;"",BD!U323,".")</f>
        <v>.</v>
      </c>
      <c r="V323" s="50" t="str">
        <f>IF(BD!V323&lt;&gt;"",BD!V323,".")</f>
        <v>.</v>
      </c>
      <c r="W323" s="50" t="str">
        <f>IF(BD!W323&lt;&gt;"",BD!W323,".")</f>
        <v>.</v>
      </c>
      <c r="X323" s="51" t="str">
        <f>IF(BD!X323&lt;&gt;"",BD!X323,".")</f>
        <v>.</v>
      </c>
      <c r="Y323" s="51" t="str">
        <f>IF(BD!Y323&lt;&gt;"",BD!Y323,".")</f>
        <v>.</v>
      </c>
      <c r="Z323" s="51" t="str">
        <f>IF(BD!Z323&lt;&gt;"",BD!Z323,".")</f>
        <v>.</v>
      </c>
      <c r="AA323" s="51" t="str">
        <f>IF(BD!AA323&lt;&gt;"",BD!AA323,".")</f>
        <v>.</v>
      </c>
      <c r="AB323" s="51" t="str">
        <f>PROPER(IF(BD!AB323&lt;&gt;"",BD!AB323,"."))</f>
        <v>.</v>
      </c>
      <c r="AC323" s="51" t="str">
        <f>PROPER(IF(BD!AC323&lt;&gt;"",BD!AC323,"."))</f>
        <v>.</v>
      </c>
      <c r="AD323" s="51" t="str">
        <f>PROPER(IF(BD!AD323&lt;&gt;"",BD!AD323,"."))</f>
        <v>.</v>
      </c>
      <c r="AE323" s="51" t="str">
        <f>PROPER(IF(BD!AE323&lt;&gt;"",BD!AE323,"."))</f>
        <v>.</v>
      </c>
      <c r="AF323" s="51" t="str">
        <f>PROPER(IF(BD!AF323&lt;&gt;"",BD!AF323,"."))</f>
        <v>.</v>
      </c>
      <c r="AG323" s="51" t="str">
        <f>PROPER(IF(BD!AG323&lt;&gt;"",BD!AG323,"."))</f>
        <v>.</v>
      </c>
      <c r="AH323" s="51" t="str">
        <f>PROPER(IF(BD!AH323&lt;&gt;"",BD!AH323,"."))</f>
        <v>.</v>
      </c>
      <c r="AI323" s="51" t="str">
        <f>PROPER(IF(BD!AI323&lt;&gt;"",BD!AI323,"."))</f>
        <v>.</v>
      </c>
      <c r="AJ323" s="50" t="str">
        <f>IF(BD!AJ323&lt;&gt;"",BD!AJ323,".")</f>
        <v>.</v>
      </c>
      <c r="AK323" s="50" t="str">
        <f>IF(BD!AK323&lt;&gt;"",BD!AK323,".")</f>
        <v>.</v>
      </c>
      <c r="AL323" s="52" t="str">
        <f>IF(BD!AL323&lt;&gt;"",BD!AL323,".")</f>
        <v>.</v>
      </c>
      <c r="AM323" s="52" t="str">
        <f>IF(BD!AM323&lt;&gt;"",BD!AM323,".")</f>
        <v>.</v>
      </c>
      <c r="AN323" s="52" t="str">
        <f>IF(BD!AN323&lt;&gt;"",BD!AN323,".")</f>
        <v>.</v>
      </c>
    </row>
    <row r="324" spans="1:40" x14ac:dyDescent="0.2">
      <c r="A324" s="53" t="str">
        <f>IF(BD!A201&lt;&gt;"",BD!A201,".")</f>
        <v>.</v>
      </c>
      <c r="B324" s="46" t="str">
        <f>IF(BD!B201&lt;&gt;"",BD!B201,".")</f>
        <v>.</v>
      </c>
      <c r="C324" s="50" t="str">
        <f>IF(BD!C201&lt;&gt;"",BD!C201,".")</f>
        <v>.</v>
      </c>
      <c r="D324" s="47" t="str">
        <f>IF(BD!D201&lt;&gt;"",BD!D201,".")</f>
        <v>.</v>
      </c>
      <c r="E324" s="51" t="str">
        <f>IFERROR(VLOOKUP(BD!E201,'Tabla Códigos'!$B$6:$C$13,2,FALSE),".")</f>
        <v>.</v>
      </c>
      <c r="F324" s="51" t="str">
        <f>IFERROR(VLOOKUP(BD!F201,'Tabla Códigos'!$G$6:$H$29,2,FALSE),".")</f>
        <v>.</v>
      </c>
      <c r="G324" s="46" t="str">
        <f>IF(BD!G324&lt;&gt;"",BD!G324,".")</f>
        <v>.</v>
      </c>
      <c r="H324" s="51" t="str">
        <f>IFERROR(VLOOKUP(BD!H201,'Tabla Códigos'!$B$18:$D$59,2,FALSE),".")</f>
        <v>.</v>
      </c>
      <c r="I324" s="47" t="str">
        <f>UPPER(IF(BD!I324&lt;&gt;"",BD!I324,"."))</f>
        <v>.</v>
      </c>
      <c r="J324" s="47" t="str">
        <f>IF(BD!J324&lt;&gt;"",BD!J324,".")</f>
        <v>.</v>
      </c>
      <c r="K324" s="47" t="str">
        <f>IF(BD!K324&lt;&gt;"",BD!K324,".")</f>
        <v>.</v>
      </c>
      <c r="L324" s="47" t="str">
        <f>IF(BD!L324&lt;&gt;"",BD!L324,".")</f>
        <v>.</v>
      </c>
      <c r="M324" s="47" t="str">
        <f>IF(BD!M324&lt;&gt;"",BD!M324,".")</f>
        <v>.</v>
      </c>
      <c r="N324" s="47" t="str">
        <f>IF(BD!N324&lt;&gt;"",BD!N324,".")</f>
        <v>.</v>
      </c>
      <c r="O324" s="47" t="str">
        <f>IF(BD!O324&lt;&gt;"",BD!O324,".")</f>
        <v>.</v>
      </c>
      <c r="P324" s="47" t="str">
        <f>IF(BD!P324&lt;&gt;"",BD!P324,".")</f>
        <v>.</v>
      </c>
      <c r="Q324" s="49" t="str">
        <f>UPPER(IF(BD!Q324&lt;&gt;"",BD!Q324,"."))</f>
        <v>.</v>
      </c>
      <c r="R324" s="50" t="str">
        <f>IF(BD!R324&lt;&gt;"",BD!R324,".")</f>
        <v>.</v>
      </c>
      <c r="S324" s="50" t="str">
        <f>IF(BD!S324&lt;&gt;"",BD!S324,".")</f>
        <v>.</v>
      </c>
      <c r="T324" s="50" t="str">
        <f>IF(BD!T324&lt;&gt;"",BD!T324,".")</f>
        <v>.</v>
      </c>
      <c r="U324" s="51" t="str">
        <f>IF(BD!U201&lt;&gt;"",BD!U201,".")</f>
        <v>.</v>
      </c>
      <c r="V324" s="50" t="str">
        <f>IF(BD!V324&lt;&gt;"",BD!V324,".")</f>
        <v>.</v>
      </c>
      <c r="W324" s="50" t="str">
        <f>IF(BD!W324&lt;&gt;"",BD!W324,".")</f>
        <v>.</v>
      </c>
      <c r="X324" s="51" t="str">
        <f>IF(BD!X201&lt;&gt;"",BD!X201,".")</f>
        <v>.</v>
      </c>
      <c r="Y324" s="51" t="str">
        <f>IF(BD!Y201&lt;&gt;"",BD!Y201,".")</f>
        <v>.</v>
      </c>
      <c r="Z324" s="51" t="str">
        <f>IF(BD!Z201&lt;&gt;"",BD!Z201,".")</f>
        <v>.</v>
      </c>
      <c r="AA324" s="51" t="str">
        <f>IF(BD!AA201&lt;&gt;"",BD!AA201,".")</f>
        <v>.</v>
      </c>
      <c r="AB324" s="51" t="str">
        <f>PROPER(IF(BD!AB201&lt;&gt;"",BD!AB201,"."))</f>
        <v>.</v>
      </c>
      <c r="AC324" s="51" t="str">
        <f>PROPER(IF(BD!AC201&lt;&gt;"",BD!AC201,"."))</f>
        <v>.</v>
      </c>
      <c r="AD324" s="51" t="str">
        <f>PROPER(IF(BD!AD201&lt;&gt;"",BD!AD201,"."))</f>
        <v>.</v>
      </c>
      <c r="AE324" s="51" t="str">
        <f>PROPER(IF(BD!AE201&lt;&gt;"",BD!AE201,"."))</f>
        <v>.</v>
      </c>
      <c r="AF324" s="51" t="str">
        <f>PROPER(IF(BD!AF201&lt;&gt;"",BD!AF201,"."))</f>
        <v>.</v>
      </c>
      <c r="AG324" s="51" t="str">
        <f>PROPER(IF(BD!AG201&lt;&gt;"",BD!AG201,"."))</f>
        <v>.</v>
      </c>
      <c r="AH324" s="51" t="str">
        <f>PROPER(IF(BD!AH201&lt;&gt;"",BD!AH201,"."))</f>
        <v>.</v>
      </c>
      <c r="AI324" s="51" t="str">
        <f>PROPER(IF(BD!AI324&lt;&gt;"",BD!AI324,"."))</f>
        <v>.</v>
      </c>
      <c r="AJ324" s="50" t="str">
        <f>IF(BD!AJ201&lt;&gt;"",BD!AJ201,".")</f>
        <v>.</v>
      </c>
      <c r="AK324" s="50" t="str">
        <f>IF(BD!AK201&lt;&gt;"",BD!AK201,".")</f>
        <v>.</v>
      </c>
      <c r="AL324" s="52" t="str">
        <f>IF(BD!AL201&lt;&gt;"",BD!AL201,".")</f>
        <v>.</v>
      </c>
      <c r="AM324" s="52" t="str">
        <f>IF(BD!AM201&lt;&gt;"",BD!AM201,".")</f>
        <v>.</v>
      </c>
      <c r="AN324" s="52" t="str">
        <f>IF(BD!AN201&lt;&gt;"",BD!AN201,".")</f>
        <v>.</v>
      </c>
    </row>
    <row r="325" spans="1:40" x14ac:dyDescent="0.2">
      <c r="A325" s="53" t="str">
        <f>IF(BD!A202&lt;&gt;"",BD!A202,".")</f>
        <v>.</v>
      </c>
      <c r="B325" s="46" t="str">
        <f>IF(BD!B202&lt;&gt;"",BD!B202,".")</f>
        <v>.</v>
      </c>
      <c r="C325" s="50" t="str">
        <f>IF(BD!C202&lt;&gt;"",BD!C202,".")</f>
        <v>.</v>
      </c>
      <c r="D325" s="47" t="str">
        <f>IF(BD!D202&lt;&gt;"",BD!D202,".")</f>
        <v>.</v>
      </c>
      <c r="E325" s="51" t="str">
        <f>IFERROR(VLOOKUP(BD!E202,'Tabla Códigos'!$B$6:$C$13,2,FALSE),".")</f>
        <v>.</v>
      </c>
      <c r="F325" s="51" t="str">
        <f>IFERROR(VLOOKUP(BD!F202,'Tabla Códigos'!$G$6:$H$29,2,FALSE),".")</f>
        <v>.</v>
      </c>
      <c r="G325" s="46" t="str">
        <f>IF(BD!G325&lt;&gt;"",BD!G325,".")</f>
        <v>.</v>
      </c>
      <c r="H325" s="51" t="str">
        <f>IFERROR(VLOOKUP(BD!H202,'Tabla Códigos'!$B$18:$D$59,2,FALSE),".")</f>
        <v>.</v>
      </c>
      <c r="I325" s="47" t="str">
        <f>UPPER(IF(BD!I325&lt;&gt;"",BD!I325,"."))</f>
        <v>.</v>
      </c>
      <c r="J325" s="47" t="str">
        <f>IF(BD!J325&lt;&gt;"",BD!J325,".")</f>
        <v>.</v>
      </c>
      <c r="K325" s="47" t="str">
        <f>IF(BD!K325&lt;&gt;"",BD!K325,".")</f>
        <v>.</v>
      </c>
      <c r="L325" s="47" t="str">
        <f>IF(BD!L325&lt;&gt;"",BD!L325,".")</f>
        <v>.</v>
      </c>
      <c r="M325" s="47" t="str">
        <f>IF(BD!M325&lt;&gt;"",BD!M325,".")</f>
        <v>.</v>
      </c>
      <c r="N325" s="47" t="str">
        <f>IF(BD!N325&lt;&gt;"",BD!N325,".")</f>
        <v>.</v>
      </c>
      <c r="O325" s="47" t="str">
        <f>IF(BD!O325&lt;&gt;"",BD!O325,".")</f>
        <v>.</v>
      </c>
      <c r="P325" s="47" t="str">
        <f>IF(BD!P325&lt;&gt;"",BD!P325,".")</f>
        <v>.</v>
      </c>
      <c r="Q325" s="49" t="str">
        <f>UPPER(IF(BD!Q325&lt;&gt;"",BD!Q325,"."))</f>
        <v>.</v>
      </c>
      <c r="R325" s="50" t="str">
        <f>IF(BD!R325&lt;&gt;"",BD!R325,".")</f>
        <v>.</v>
      </c>
      <c r="S325" s="50" t="str">
        <f>IF(BD!S325&lt;&gt;"",BD!S325,".")</f>
        <v>.</v>
      </c>
      <c r="T325" s="50" t="str">
        <f>IF(BD!T325&lt;&gt;"",BD!T325,".")</f>
        <v>.</v>
      </c>
      <c r="U325" s="51" t="str">
        <f>IF(BD!U202&lt;&gt;"",BD!U202,".")</f>
        <v>.</v>
      </c>
      <c r="V325" s="50" t="str">
        <f>IF(BD!V325&lt;&gt;"",BD!V325,".")</f>
        <v>.</v>
      </c>
      <c r="W325" s="50" t="str">
        <f>IF(BD!W325&lt;&gt;"",BD!W325,".")</f>
        <v>.</v>
      </c>
      <c r="X325" s="51" t="str">
        <f>IF(BD!X202&lt;&gt;"",BD!X202,".")</f>
        <v>.</v>
      </c>
      <c r="Y325" s="51" t="str">
        <f>IF(BD!Y202&lt;&gt;"",BD!Y202,".")</f>
        <v>.</v>
      </c>
      <c r="Z325" s="51" t="str">
        <f>IF(BD!Z202&lt;&gt;"",BD!Z202,".")</f>
        <v>.</v>
      </c>
      <c r="AA325" s="51" t="str">
        <f>IF(BD!AA202&lt;&gt;"",BD!AA202,".")</f>
        <v>.</v>
      </c>
      <c r="AB325" s="51" t="str">
        <f>PROPER(IF(BD!AB202&lt;&gt;"",BD!AB202,"."))</f>
        <v>.</v>
      </c>
      <c r="AC325" s="51" t="str">
        <f>PROPER(IF(BD!AC202&lt;&gt;"",BD!AC202,"."))</f>
        <v>.</v>
      </c>
      <c r="AD325" s="51" t="str">
        <f>PROPER(IF(BD!AD202&lt;&gt;"",BD!AD202,"."))</f>
        <v>.</v>
      </c>
      <c r="AE325" s="51" t="str">
        <f>PROPER(IF(BD!AE202&lt;&gt;"",BD!AE202,"."))</f>
        <v>.</v>
      </c>
      <c r="AF325" s="51" t="str">
        <f>PROPER(IF(BD!AF202&lt;&gt;"",BD!AF202,"."))</f>
        <v>.</v>
      </c>
      <c r="AG325" s="51" t="str">
        <f>PROPER(IF(BD!AG202&lt;&gt;"",BD!AG202,"."))</f>
        <v>.</v>
      </c>
      <c r="AH325" s="51" t="str">
        <f>PROPER(IF(BD!AH202&lt;&gt;"",BD!AH202,"."))</f>
        <v>.</v>
      </c>
      <c r="AI325" s="51" t="str">
        <f>PROPER(IF(BD!AI325&lt;&gt;"",BD!AI325,"."))</f>
        <v>.</v>
      </c>
      <c r="AJ325" s="50" t="str">
        <f>IF(BD!AJ202&lt;&gt;"",BD!AJ202,".")</f>
        <v>.</v>
      </c>
      <c r="AK325" s="50" t="str">
        <f>IF(BD!AK202&lt;&gt;"",BD!AK202,".")</f>
        <v>.</v>
      </c>
      <c r="AL325" s="52" t="str">
        <f>IF(BD!AL202&lt;&gt;"",BD!AL202,".")</f>
        <v>.</v>
      </c>
      <c r="AM325" s="52" t="str">
        <f>IF(BD!AM202&lt;&gt;"",BD!AM202,".")</f>
        <v>.</v>
      </c>
      <c r="AN325" s="52" t="str">
        <f>IF(BD!AN202&lt;&gt;"",BD!AN202,".")</f>
        <v>.</v>
      </c>
    </row>
    <row r="326" spans="1:40" x14ac:dyDescent="0.2">
      <c r="A326" s="53" t="str">
        <f>IF(BD!A203&lt;&gt;"",BD!A203,".")</f>
        <v>.</v>
      </c>
      <c r="B326" s="46" t="str">
        <f>IF(BD!B203&lt;&gt;"",BD!B203,".")</f>
        <v>.</v>
      </c>
      <c r="C326" s="50" t="str">
        <f>IF(BD!C203&lt;&gt;"",BD!C203,".")</f>
        <v>.</v>
      </c>
      <c r="D326" s="47" t="str">
        <f>IF(BD!D203&lt;&gt;"",BD!D203,".")</f>
        <v>.</v>
      </c>
      <c r="E326" s="51" t="str">
        <f>IFERROR(VLOOKUP(BD!E203,'Tabla Códigos'!$B$6:$C$13,2,FALSE),".")</f>
        <v>.</v>
      </c>
      <c r="F326" s="51" t="str">
        <f>IFERROR(VLOOKUP(BD!F203,'Tabla Códigos'!$G$6:$H$29,2,FALSE),".")</f>
        <v>.</v>
      </c>
      <c r="G326" s="46" t="str">
        <f>IF(BD!G326&lt;&gt;"",BD!G326,".")</f>
        <v>.</v>
      </c>
      <c r="H326" s="51" t="str">
        <f>IFERROR(VLOOKUP(BD!H203,'Tabla Códigos'!$B$18:$D$59,2,FALSE),".")</f>
        <v>.</v>
      </c>
      <c r="I326" s="47" t="str">
        <f>UPPER(IF(BD!I326&lt;&gt;"",BD!I326,"."))</f>
        <v>.</v>
      </c>
      <c r="J326" s="47" t="str">
        <f>IF(BD!J326&lt;&gt;"",BD!J326,".")</f>
        <v>.</v>
      </c>
      <c r="K326" s="47" t="str">
        <f>IF(BD!K326&lt;&gt;"",BD!K326,".")</f>
        <v>.</v>
      </c>
      <c r="L326" s="47" t="str">
        <f>IF(BD!L326&lt;&gt;"",BD!L326,".")</f>
        <v>.</v>
      </c>
      <c r="M326" s="47" t="str">
        <f>IF(BD!M326&lt;&gt;"",BD!M326,".")</f>
        <v>.</v>
      </c>
      <c r="N326" s="47" t="str">
        <f>IF(BD!N326&lt;&gt;"",BD!N326,".")</f>
        <v>.</v>
      </c>
      <c r="O326" s="47" t="str">
        <f>IF(BD!O326&lt;&gt;"",BD!O326,".")</f>
        <v>.</v>
      </c>
      <c r="P326" s="47" t="str">
        <f>IF(BD!P326&lt;&gt;"",BD!P326,".")</f>
        <v>.</v>
      </c>
      <c r="Q326" s="49" t="str">
        <f>UPPER(IF(BD!Q326&lt;&gt;"",BD!Q326,"."))</f>
        <v>.</v>
      </c>
      <c r="R326" s="50" t="str">
        <f>IF(BD!R326&lt;&gt;"",BD!R326,".")</f>
        <v>.</v>
      </c>
      <c r="S326" s="50" t="str">
        <f>IF(BD!S326&lt;&gt;"",BD!S326,".")</f>
        <v>.</v>
      </c>
      <c r="T326" s="50" t="str">
        <f>IF(BD!T326&lt;&gt;"",BD!T326,".")</f>
        <v>.</v>
      </c>
      <c r="U326" s="51" t="str">
        <f>IF(BD!U203&lt;&gt;"",BD!U203,".")</f>
        <v>.</v>
      </c>
      <c r="V326" s="50" t="str">
        <f>IF(BD!V326&lt;&gt;"",BD!V326,".")</f>
        <v>.</v>
      </c>
      <c r="W326" s="50" t="str">
        <f>IF(BD!W326&lt;&gt;"",BD!W326,".")</f>
        <v>.</v>
      </c>
      <c r="X326" s="51" t="str">
        <f>IF(BD!X203&lt;&gt;"",BD!X203,".")</f>
        <v>.</v>
      </c>
      <c r="Y326" s="51" t="str">
        <f>IF(BD!Y203&lt;&gt;"",BD!Y203,".")</f>
        <v>.</v>
      </c>
      <c r="Z326" s="51" t="str">
        <f>IF(BD!Z203&lt;&gt;"",BD!Z203,".")</f>
        <v>.</v>
      </c>
      <c r="AA326" s="51" t="str">
        <f>IF(BD!AA203&lt;&gt;"",BD!AA203,".")</f>
        <v>.</v>
      </c>
      <c r="AB326" s="51" t="str">
        <f>PROPER(IF(BD!AB203&lt;&gt;"",BD!AB203,"."))</f>
        <v>.</v>
      </c>
      <c r="AC326" s="51" t="str">
        <f>PROPER(IF(BD!AC203&lt;&gt;"",BD!AC203,"."))</f>
        <v>.</v>
      </c>
      <c r="AD326" s="51" t="str">
        <f>PROPER(IF(BD!AD203&lt;&gt;"",BD!AD203,"."))</f>
        <v>.</v>
      </c>
      <c r="AE326" s="51" t="str">
        <f>PROPER(IF(BD!AE203&lt;&gt;"",BD!AE203,"."))</f>
        <v>.</v>
      </c>
      <c r="AF326" s="51" t="str">
        <f>PROPER(IF(BD!AF203&lt;&gt;"",BD!AF203,"."))</f>
        <v>.</v>
      </c>
      <c r="AG326" s="51" t="str">
        <f>PROPER(IF(BD!AG203&lt;&gt;"",BD!AG203,"."))</f>
        <v>.</v>
      </c>
      <c r="AH326" s="51" t="str">
        <f>PROPER(IF(BD!AH203&lt;&gt;"",BD!AH203,"."))</f>
        <v>.</v>
      </c>
      <c r="AI326" s="51" t="str">
        <f>PROPER(IF(BD!AI326&lt;&gt;"",BD!AI326,"."))</f>
        <v>.</v>
      </c>
      <c r="AJ326" s="50" t="str">
        <f>IF(BD!AJ203&lt;&gt;"",BD!AJ203,".")</f>
        <v>.</v>
      </c>
      <c r="AK326" s="50" t="str">
        <f>IF(BD!AK203&lt;&gt;"",BD!AK203,".")</f>
        <v>.</v>
      </c>
      <c r="AL326" s="52" t="str">
        <f>IF(BD!AL203&lt;&gt;"",BD!AL203,".")</f>
        <v>.</v>
      </c>
      <c r="AM326" s="52" t="str">
        <f>IF(BD!AM203&lt;&gt;"",BD!AM203,".")</f>
        <v>.</v>
      </c>
      <c r="AN326" s="52" t="str">
        <f>IF(BD!AN203&lt;&gt;"",BD!AN203,".")</f>
        <v>.</v>
      </c>
    </row>
    <row r="327" spans="1:40" s="54" customFormat="1" x14ac:dyDescent="0.2"/>
    <row r="328" spans="1:40" x14ac:dyDescent="0.2">
      <c r="U328" s="46"/>
    </row>
    <row r="329" spans="1:40" x14ac:dyDescent="0.2">
      <c r="U329" s="46"/>
    </row>
    <row r="330" spans="1:40" x14ac:dyDescent="0.2">
      <c r="U330" s="46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selection activeCell="B19" sqref="B19"/>
    </sheetView>
  </sheetViews>
  <sheetFormatPr baseColWidth="10" defaultRowHeight="12.75" x14ac:dyDescent="0.2"/>
  <cols>
    <col min="1" max="1" width="4.28515625" style="35" customWidth="1"/>
    <col min="2" max="2" width="10.85546875" style="35" customWidth="1"/>
    <col min="3" max="3" width="8.140625" style="36" customWidth="1"/>
    <col min="4" max="4" width="18.7109375" style="35" customWidth="1"/>
    <col min="5" max="5" width="10.140625" style="35" customWidth="1"/>
    <col min="6" max="6" width="4.42578125" style="35" customWidth="1"/>
    <col min="7" max="7" width="9.5703125" style="35" customWidth="1"/>
    <col min="8" max="8" width="48.5703125" style="36" customWidth="1"/>
  </cols>
  <sheetData>
    <row r="1" spans="1:8" ht="15" x14ac:dyDescent="0.25">
      <c r="A1" s="34" t="s">
        <v>76</v>
      </c>
    </row>
    <row r="3" spans="1:8" s="40" customFormat="1" ht="15" x14ac:dyDescent="0.25">
      <c r="A3" s="37" t="s">
        <v>77</v>
      </c>
      <c r="B3" s="37" t="s">
        <v>78</v>
      </c>
      <c r="C3" s="38"/>
      <c r="D3" s="39"/>
      <c r="E3" s="39"/>
      <c r="F3" s="37" t="s">
        <v>79</v>
      </c>
      <c r="G3" s="37" t="s">
        <v>80</v>
      </c>
      <c r="H3" s="38"/>
    </row>
    <row r="4" spans="1:8" s="40" customFormat="1" x14ac:dyDescent="0.2">
      <c r="A4" s="39"/>
      <c r="B4" s="39"/>
      <c r="C4" s="38"/>
      <c r="D4" s="39"/>
      <c r="E4" s="39"/>
      <c r="F4" s="39"/>
      <c r="G4" s="39"/>
      <c r="H4" s="38"/>
    </row>
    <row r="5" spans="1:8" s="40" customFormat="1" ht="15" x14ac:dyDescent="0.25">
      <c r="A5" s="39"/>
      <c r="B5" s="41" t="s">
        <v>23</v>
      </c>
      <c r="C5" s="200" t="s">
        <v>81</v>
      </c>
      <c r="D5" s="200"/>
      <c r="E5" s="39"/>
      <c r="F5" s="39"/>
      <c r="G5" s="41" t="s">
        <v>23</v>
      </c>
      <c r="H5" s="41" t="s">
        <v>82</v>
      </c>
    </row>
    <row r="6" spans="1:8" s="40" customFormat="1" x14ac:dyDescent="0.2">
      <c r="A6" s="39"/>
      <c r="B6" s="38">
        <v>1</v>
      </c>
      <c r="C6" s="39" t="s">
        <v>97</v>
      </c>
      <c r="D6" s="42"/>
      <c r="E6" s="39"/>
      <c r="F6" s="39"/>
      <c r="G6" s="38">
        <v>10</v>
      </c>
      <c r="H6" s="39" t="s">
        <v>90</v>
      </c>
    </row>
    <row r="7" spans="1:8" s="40" customFormat="1" x14ac:dyDescent="0.2">
      <c r="A7" s="39"/>
      <c r="B7" s="38">
        <v>2</v>
      </c>
      <c r="C7" s="39" t="s">
        <v>95</v>
      </c>
      <c r="D7" s="39"/>
      <c r="E7" s="39"/>
      <c r="F7" s="39"/>
      <c r="G7" s="38">
        <v>11</v>
      </c>
      <c r="H7" s="39" t="s">
        <v>84</v>
      </c>
    </row>
    <row r="8" spans="1:8" s="40" customFormat="1" x14ac:dyDescent="0.2">
      <c r="A8" s="39"/>
      <c r="B8" s="38">
        <v>3</v>
      </c>
      <c r="C8" s="42" t="s">
        <v>83</v>
      </c>
      <c r="D8" s="39"/>
      <c r="E8" s="39"/>
      <c r="F8" s="39"/>
      <c r="G8" s="38">
        <v>12</v>
      </c>
      <c r="H8" s="43" t="s">
        <v>124</v>
      </c>
    </row>
    <row r="9" spans="1:8" s="40" customFormat="1" x14ac:dyDescent="0.2">
      <c r="A9" s="39"/>
      <c r="B9" s="38">
        <v>4</v>
      </c>
      <c r="C9" s="39" t="s">
        <v>85</v>
      </c>
      <c r="D9" s="39"/>
      <c r="E9" s="39"/>
      <c r="F9" s="39"/>
      <c r="G9" s="38">
        <v>13</v>
      </c>
      <c r="H9" s="43" t="s">
        <v>92</v>
      </c>
    </row>
    <row r="10" spans="1:8" s="40" customFormat="1" x14ac:dyDescent="0.2">
      <c r="A10" s="39"/>
      <c r="B10" s="38">
        <v>5</v>
      </c>
      <c r="C10" s="39" t="s">
        <v>87</v>
      </c>
      <c r="D10" s="39"/>
      <c r="E10" s="39"/>
      <c r="F10" s="39"/>
      <c r="G10" s="38">
        <v>14</v>
      </c>
      <c r="H10" s="43" t="s">
        <v>107</v>
      </c>
    </row>
    <row r="11" spans="1:8" s="40" customFormat="1" x14ac:dyDescent="0.2">
      <c r="A11" s="39"/>
      <c r="B11" s="38">
        <v>6</v>
      </c>
      <c r="C11" s="39" t="s">
        <v>89</v>
      </c>
      <c r="D11" s="39"/>
      <c r="E11" s="39"/>
      <c r="F11" s="39"/>
      <c r="G11" s="38">
        <v>15</v>
      </c>
      <c r="H11" s="43" t="s">
        <v>102</v>
      </c>
    </row>
    <row r="12" spans="1:8" s="40" customFormat="1" x14ac:dyDescent="0.2">
      <c r="A12" s="39"/>
      <c r="B12" s="38">
        <v>7</v>
      </c>
      <c r="C12" s="39" t="s">
        <v>93</v>
      </c>
      <c r="D12" s="39"/>
      <c r="E12" s="39"/>
      <c r="F12" s="39"/>
      <c r="G12" s="38">
        <v>16</v>
      </c>
      <c r="H12" s="43" t="s">
        <v>118</v>
      </c>
    </row>
    <row r="13" spans="1:8" s="40" customFormat="1" x14ac:dyDescent="0.2">
      <c r="A13" s="39"/>
      <c r="B13" s="38">
        <v>8</v>
      </c>
      <c r="C13" s="39" t="s">
        <v>91</v>
      </c>
      <c r="D13" s="39"/>
      <c r="E13" s="39"/>
      <c r="F13" s="39"/>
      <c r="G13" s="38">
        <v>17</v>
      </c>
      <c r="H13" s="43" t="s">
        <v>113</v>
      </c>
    </row>
    <row r="14" spans="1:8" s="40" customFormat="1" x14ac:dyDescent="0.2">
      <c r="A14" s="39"/>
      <c r="B14" s="39"/>
      <c r="C14" s="38"/>
      <c r="D14" s="39"/>
      <c r="E14" s="39"/>
      <c r="F14" s="39"/>
      <c r="G14" s="38">
        <v>18</v>
      </c>
      <c r="H14" s="43" t="s">
        <v>109</v>
      </c>
    </row>
    <row r="15" spans="1:8" s="40" customFormat="1" ht="15" x14ac:dyDescent="0.25">
      <c r="A15" s="37" t="s">
        <v>100</v>
      </c>
      <c r="B15" s="37" t="s">
        <v>101</v>
      </c>
      <c r="C15" s="44"/>
      <c r="D15" s="39"/>
      <c r="E15" s="39"/>
      <c r="F15" s="39"/>
      <c r="G15" s="38">
        <v>19</v>
      </c>
      <c r="H15" s="43" t="s">
        <v>98</v>
      </c>
    </row>
    <row r="16" spans="1:8" s="40" customFormat="1" x14ac:dyDescent="0.2">
      <c r="A16" s="39"/>
      <c r="B16" s="39"/>
      <c r="C16" s="38"/>
      <c r="D16" s="39"/>
      <c r="E16" s="39"/>
      <c r="F16" s="39"/>
      <c r="G16" s="38">
        <v>20</v>
      </c>
      <c r="H16" s="43" t="s">
        <v>102</v>
      </c>
    </row>
    <row r="17" spans="1:8" s="40" customFormat="1" ht="15" x14ac:dyDescent="0.25">
      <c r="A17" s="39"/>
      <c r="B17" s="41" t="s">
        <v>23</v>
      </c>
      <c r="C17" s="41" t="s">
        <v>104</v>
      </c>
      <c r="D17" s="41" t="s">
        <v>103</v>
      </c>
      <c r="E17" s="39"/>
      <c r="F17" s="39"/>
      <c r="G17" s="38">
        <v>21</v>
      </c>
      <c r="H17" s="43" t="s">
        <v>122</v>
      </c>
    </row>
    <row r="18" spans="1:8" s="40" customFormat="1" x14ac:dyDescent="0.2">
      <c r="A18" s="39"/>
      <c r="B18" s="38">
        <v>1</v>
      </c>
      <c r="C18" s="38">
        <v>76020</v>
      </c>
      <c r="D18" s="39" t="s">
        <v>106</v>
      </c>
      <c r="E18" s="39"/>
      <c r="F18" s="39"/>
      <c r="G18" s="38">
        <v>22</v>
      </c>
      <c r="H18" s="43" t="s">
        <v>111</v>
      </c>
    </row>
    <row r="19" spans="1:8" s="40" customFormat="1" x14ac:dyDescent="0.2">
      <c r="A19" s="39"/>
      <c r="B19" s="38">
        <v>2</v>
      </c>
      <c r="C19" s="38">
        <v>76036</v>
      </c>
      <c r="D19" s="39" t="s">
        <v>108</v>
      </c>
      <c r="E19" s="39"/>
      <c r="F19" s="39"/>
      <c r="G19" s="38">
        <v>23</v>
      </c>
      <c r="H19" s="43" t="s">
        <v>128</v>
      </c>
    </row>
    <row r="20" spans="1:8" s="40" customFormat="1" x14ac:dyDescent="0.2">
      <c r="A20" s="39"/>
      <c r="B20" s="38">
        <v>3</v>
      </c>
      <c r="C20" s="38">
        <v>76041</v>
      </c>
      <c r="D20" s="39" t="s">
        <v>110</v>
      </c>
      <c r="E20" s="39"/>
      <c r="F20" s="39"/>
      <c r="G20" s="38">
        <v>24</v>
      </c>
      <c r="H20" s="43" t="s">
        <v>120</v>
      </c>
    </row>
    <row r="21" spans="1:8" s="40" customFormat="1" x14ac:dyDescent="0.2">
      <c r="A21" s="39"/>
      <c r="B21" s="38">
        <v>4</v>
      </c>
      <c r="C21" s="38">
        <v>76054</v>
      </c>
      <c r="D21" s="39" t="s">
        <v>112</v>
      </c>
      <c r="E21" s="39"/>
      <c r="F21" s="39"/>
      <c r="G21" s="38">
        <v>25</v>
      </c>
      <c r="H21" s="43" t="s">
        <v>105</v>
      </c>
    </row>
    <row r="22" spans="1:8" s="40" customFormat="1" x14ac:dyDescent="0.2">
      <c r="A22" s="39"/>
      <c r="B22" s="38">
        <v>5</v>
      </c>
      <c r="C22" s="38">
        <v>76100</v>
      </c>
      <c r="D22" s="39" t="s">
        <v>114</v>
      </c>
      <c r="E22" s="39"/>
      <c r="F22" s="39"/>
      <c r="G22" s="38">
        <v>26</v>
      </c>
      <c r="H22" s="43" t="s">
        <v>126</v>
      </c>
    </row>
    <row r="23" spans="1:8" s="40" customFormat="1" x14ac:dyDescent="0.2">
      <c r="A23" s="39"/>
      <c r="B23" s="38">
        <v>6</v>
      </c>
      <c r="C23" s="38">
        <v>76111</v>
      </c>
      <c r="D23" s="39" t="s">
        <v>116</v>
      </c>
      <c r="E23" s="39"/>
      <c r="F23" s="39"/>
      <c r="G23" s="38">
        <v>27</v>
      </c>
      <c r="H23" s="43" t="s">
        <v>99</v>
      </c>
    </row>
    <row r="24" spans="1:8" s="40" customFormat="1" x14ac:dyDescent="0.2">
      <c r="A24" s="39"/>
      <c r="B24" s="38">
        <v>7</v>
      </c>
      <c r="C24" s="38">
        <v>76113</v>
      </c>
      <c r="D24" s="39" t="s">
        <v>92</v>
      </c>
      <c r="E24" s="39"/>
      <c r="F24" s="39"/>
      <c r="G24" s="38">
        <v>28</v>
      </c>
      <c r="H24" s="43" t="s">
        <v>86</v>
      </c>
    </row>
    <row r="25" spans="1:8" s="40" customFormat="1" x14ac:dyDescent="0.2">
      <c r="A25" s="39"/>
      <c r="B25" s="38">
        <v>8</v>
      </c>
      <c r="C25" s="38">
        <v>76122</v>
      </c>
      <c r="D25" s="39" t="s">
        <v>119</v>
      </c>
      <c r="E25" s="39"/>
      <c r="F25" s="39"/>
      <c r="G25" s="38">
        <v>29</v>
      </c>
      <c r="H25" s="43" t="s">
        <v>94</v>
      </c>
    </row>
    <row r="26" spans="1:8" s="40" customFormat="1" x14ac:dyDescent="0.2">
      <c r="A26" s="39"/>
      <c r="B26" s="38">
        <v>9</v>
      </c>
      <c r="C26" s="38">
        <v>76001</v>
      </c>
      <c r="D26" s="39" t="s">
        <v>121</v>
      </c>
      <c r="E26" s="39"/>
      <c r="F26" s="39"/>
      <c r="G26" s="38">
        <v>30</v>
      </c>
      <c r="H26" s="43" t="s">
        <v>96</v>
      </c>
    </row>
    <row r="27" spans="1:8" s="40" customFormat="1" x14ac:dyDescent="0.2">
      <c r="A27" s="39"/>
      <c r="B27" s="38">
        <v>10</v>
      </c>
      <c r="C27" s="38">
        <v>76126</v>
      </c>
      <c r="D27" s="39" t="s">
        <v>123</v>
      </c>
      <c r="E27" s="39"/>
      <c r="F27" s="39"/>
      <c r="G27" s="38">
        <v>31</v>
      </c>
      <c r="H27" s="43" t="s">
        <v>88</v>
      </c>
    </row>
    <row r="28" spans="1:8" s="40" customFormat="1" x14ac:dyDescent="0.2">
      <c r="A28" s="39"/>
      <c r="B28" s="38">
        <v>11</v>
      </c>
      <c r="C28" s="38">
        <v>76130</v>
      </c>
      <c r="D28" s="39" t="s">
        <v>125</v>
      </c>
      <c r="E28" s="39"/>
      <c r="F28" s="39"/>
      <c r="G28" s="38">
        <v>32</v>
      </c>
      <c r="H28" s="43" t="s">
        <v>115</v>
      </c>
    </row>
    <row r="29" spans="1:8" s="40" customFormat="1" x14ac:dyDescent="0.2">
      <c r="A29" s="39"/>
      <c r="B29" s="38">
        <v>12</v>
      </c>
      <c r="C29" s="38">
        <v>76147</v>
      </c>
      <c r="D29" s="39" t="s">
        <v>127</v>
      </c>
      <c r="E29" s="39"/>
      <c r="F29" s="39"/>
      <c r="G29" s="38">
        <v>33</v>
      </c>
      <c r="H29" s="43" t="s">
        <v>117</v>
      </c>
    </row>
    <row r="30" spans="1:8" s="40" customFormat="1" x14ac:dyDescent="0.2">
      <c r="A30" s="39"/>
      <c r="B30" s="38">
        <v>13</v>
      </c>
      <c r="C30" s="38">
        <v>76233</v>
      </c>
      <c r="D30" s="39" t="s">
        <v>99</v>
      </c>
      <c r="E30" s="39"/>
      <c r="F30" s="39"/>
      <c r="G30" s="39"/>
      <c r="H30" s="38"/>
    </row>
    <row r="31" spans="1:8" s="40" customFormat="1" x14ac:dyDescent="0.2">
      <c r="A31" s="39"/>
      <c r="B31" s="38">
        <v>14</v>
      </c>
      <c r="C31" s="38">
        <v>76109</v>
      </c>
      <c r="D31" s="39" t="s">
        <v>129</v>
      </c>
      <c r="E31" s="39"/>
      <c r="F31" s="39"/>
      <c r="G31" s="39"/>
      <c r="H31" s="38"/>
    </row>
    <row r="32" spans="1:8" s="40" customFormat="1" x14ac:dyDescent="0.2">
      <c r="A32" s="39"/>
      <c r="B32" s="38">
        <v>15</v>
      </c>
      <c r="C32" s="38">
        <v>76243</v>
      </c>
      <c r="D32" s="39" t="s">
        <v>130</v>
      </c>
      <c r="E32" s="39"/>
      <c r="F32" s="39"/>
      <c r="G32" s="39"/>
      <c r="H32" s="38"/>
    </row>
    <row r="33" spans="1:8" s="40" customFormat="1" x14ac:dyDescent="0.2">
      <c r="A33" s="39"/>
      <c r="B33" s="38">
        <v>16</v>
      </c>
      <c r="C33" s="38">
        <v>76246</v>
      </c>
      <c r="D33" s="39" t="s">
        <v>131</v>
      </c>
      <c r="E33" s="39"/>
      <c r="F33" s="39"/>
      <c r="G33" s="39"/>
      <c r="H33" s="38"/>
    </row>
    <row r="34" spans="1:8" s="40" customFormat="1" x14ac:dyDescent="0.2">
      <c r="A34" s="39"/>
      <c r="B34" s="38">
        <v>17</v>
      </c>
      <c r="C34" s="38">
        <v>76248</v>
      </c>
      <c r="D34" s="39" t="s">
        <v>132</v>
      </c>
      <c r="E34" s="39"/>
      <c r="F34" s="39"/>
      <c r="G34" s="39"/>
      <c r="H34" s="38"/>
    </row>
    <row r="35" spans="1:8" s="40" customFormat="1" x14ac:dyDescent="0.2">
      <c r="A35" s="39"/>
      <c r="B35" s="38">
        <v>18</v>
      </c>
      <c r="C35" s="38">
        <v>76250</v>
      </c>
      <c r="D35" s="39" t="s">
        <v>133</v>
      </c>
      <c r="E35" s="39"/>
      <c r="F35" s="39"/>
      <c r="G35" s="39"/>
      <c r="H35" s="38"/>
    </row>
    <row r="36" spans="1:8" s="40" customFormat="1" x14ac:dyDescent="0.2">
      <c r="A36" s="39"/>
      <c r="B36" s="38">
        <v>19</v>
      </c>
      <c r="C36" s="38">
        <v>76275</v>
      </c>
      <c r="D36" s="39" t="s">
        <v>134</v>
      </c>
      <c r="E36" s="39"/>
      <c r="F36" s="39"/>
      <c r="G36" s="39"/>
      <c r="H36" s="38"/>
    </row>
    <row r="37" spans="1:8" s="40" customFormat="1" x14ac:dyDescent="0.2">
      <c r="A37" s="39"/>
      <c r="B37" s="38">
        <v>20</v>
      </c>
      <c r="C37" s="38">
        <v>76306</v>
      </c>
      <c r="D37" s="39" t="s">
        <v>135</v>
      </c>
      <c r="E37" s="39"/>
      <c r="F37" s="39"/>
      <c r="G37" s="39"/>
      <c r="H37" s="38"/>
    </row>
    <row r="38" spans="1:8" s="40" customFormat="1" x14ac:dyDescent="0.2">
      <c r="A38" s="39"/>
      <c r="B38" s="38">
        <v>21</v>
      </c>
      <c r="C38" s="38">
        <v>76318</v>
      </c>
      <c r="D38" s="39" t="s">
        <v>136</v>
      </c>
      <c r="E38" s="39"/>
      <c r="F38" s="39"/>
      <c r="G38" s="39"/>
      <c r="H38" s="38"/>
    </row>
    <row r="39" spans="1:8" s="40" customFormat="1" x14ac:dyDescent="0.2">
      <c r="A39" s="39"/>
      <c r="B39" s="38">
        <v>22</v>
      </c>
      <c r="C39" s="38">
        <v>76364</v>
      </c>
      <c r="D39" s="39" t="s">
        <v>137</v>
      </c>
      <c r="E39" s="39"/>
      <c r="F39" s="39"/>
      <c r="G39" s="39"/>
      <c r="H39" s="38"/>
    </row>
    <row r="40" spans="1:8" s="40" customFormat="1" x14ac:dyDescent="0.2">
      <c r="A40" s="39"/>
      <c r="B40" s="38">
        <v>23</v>
      </c>
      <c r="C40" s="38">
        <v>76377</v>
      </c>
      <c r="D40" s="39" t="s">
        <v>138</v>
      </c>
      <c r="E40" s="39"/>
      <c r="F40" s="39"/>
      <c r="G40" s="39"/>
      <c r="H40" s="38"/>
    </row>
    <row r="41" spans="1:8" s="40" customFormat="1" x14ac:dyDescent="0.2">
      <c r="A41" s="39"/>
      <c r="B41" s="38">
        <v>24</v>
      </c>
      <c r="C41" s="38">
        <v>76400</v>
      </c>
      <c r="D41" s="39" t="s">
        <v>139</v>
      </c>
      <c r="E41" s="39"/>
      <c r="F41" s="39"/>
      <c r="G41" s="39"/>
      <c r="H41" s="38"/>
    </row>
    <row r="42" spans="1:8" s="40" customFormat="1" x14ac:dyDescent="0.2">
      <c r="A42" s="39"/>
      <c r="B42" s="38">
        <v>25</v>
      </c>
      <c r="C42" s="38">
        <v>76403</v>
      </c>
      <c r="D42" s="39" t="s">
        <v>140</v>
      </c>
      <c r="E42" s="39"/>
      <c r="F42" s="39"/>
      <c r="G42" s="39"/>
      <c r="H42" s="38"/>
    </row>
    <row r="43" spans="1:8" s="40" customFormat="1" x14ac:dyDescent="0.2">
      <c r="A43" s="39"/>
      <c r="B43" s="38">
        <v>26</v>
      </c>
      <c r="C43" s="38">
        <v>76497</v>
      </c>
      <c r="D43" s="39" t="s">
        <v>141</v>
      </c>
      <c r="E43" s="39"/>
      <c r="F43" s="39"/>
      <c r="G43" s="39"/>
      <c r="H43" s="38"/>
    </row>
    <row r="44" spans="1:8" s="40" customFormat="1" x14ac:dyDescent="0.2">
      <c r="A44" s="39"/>
      <c r="B44" s="38">
        <v>27</v>
      </c>
      <c r="C44" s="38">
        <v>76520</v>
      </c>
      <c r="D44" s="39" t="s">
        <v>142</v>
      </c>
      <c r="E44" s="39"/>
      <c r="F44" s="39"/>
      <c r="G44" s="39"/>
      <c r="H44" s="38"/>
    </row>
    <row r="45" spans="1:8" s="40" customFormat="1" x14ac:dyDescent="0.2">
      <c r="A45" s="39"/>
      <c r="B45" s="38">
        <v>28</v>
      </c>
      <c r="C45" s="38">
        <v>76563</v>
      </c>
      <c r="D45" s="39" t="s">
        <v>143</v>
      </c>
      <c r="E45" s="39"/>
      <c r="F45" s="39"/>
      <c r="G45" s="39"/>
      <c r="H45" s="38"/>
    </row>
    <row r="46" spans="1:8" s="40" customFormat="1" x14ac:dyDescent="0.2">
      <c r="A46" s="39"/>
      <c r="B46" s="38">
        <v>29</v>
      </c>
      <c r="C46" s="38">
        <v>76606</v>
      </c>
      <c r="D46" s="39" t="s">
        <v>144</v>
      </c>
      <c r="E46" s="39"/>
      <c r="F46" s="39"/>
      <c r="G46" s="39"/>
      <c r="H46" s="38"/>
    </row>
    <row r="47" spans="1:8" s="40" customFormat="1" x14ac:dyDescent="0.2">
      <c r="A47" s="39"/>
      <c r="B47" s="38">
        <v>30</v>
      </c>
      <c r="C47" s="38">
        <v>76616</v>
      </c>
      <c r="D47" s="39" t="s">
        <v>145</v>
      </c>
      <c r="E47" s="39"/>
      <c r="F47" s="39"/>
      <c r="G47" s="39"/>
      <c r="H47" s="38"/>
    </row>
    <row r="48" spans="1:8" s="40" customFormat="1" x14ac:dyDescent="0.2">
      <c r="A48" s="39"/>
      <c r="B48" s="38">
        <v>31</v>
      </c>
      <c r="C48" s="38">
        <v>76622</v>
      </c>
      <c r="D48" s="39" t="s">
        <v>146</v>
      </c>
      <c r="E48" s="39"/>
      <c r="F48" s="39"/>
      <c r="G48" s="39"/>
      <c r="H48" s="38"/>
    </row>
    <row r="49" spans="1:8" s="40" customFormat="1" x14ac:dyDescent="0.2">
      <c r="A49" s="39"/>
      <c r="B49" s="38">
        <v>32</v>
      </c>
      <c r="C49" s="38">
        <v>76670</v>
      </c>
      <c r="D49" s="39" t="s">
        <v>147</v>
      </c>
      <c r="E49" s="39"/>
      <c r="F49" s="39"/>
      <c r="G49" s="39"/>
      <c r="H49" s="38"/>
    </row>
    <row r="50" spans="1:8" s="40" customFormat="1" x14ac:dyDescent="0.2">
      <c r="A50" s="39"/>
      <c r="B50" s="38">
        <v>33</v>
      </c>
      <c r="C50" s="38">
        <v>76736</v>
      </c>
      <c r="D50" s="39" t="s">
        <v>148</v>
      </c>
      <c r="E50" s="39"/>
      <c r="F50" s="39"/>
      <c r="G50" s="39"/>
      <c r="H50" s="38"/>
    </row>
    <row r="51" spans="1:8" s="40" customFormat="1" x14ac:dyDescent="0.2">
      <c r="A51" s="39"/>
      <c r="B51" s="38">
        <v>34</v>
      </c>
      <c r="C51" s="38">
        <v>76823</v>
      </c>
      <c r="D51" s="39" t="s">
        <v>149</v>
      </c>
      <c r="E51" s="39"/>
      <c r="F51" s="39"/>
      <c r="G51" s="39"/>
      <c r="H51" s="38"/>
    </row>
    <row r="52" spans="1:8" s="40" customFormat="1" x14ac:dyDescent="0.2">
      <c r="A52" s="39"/>
      <c r="B52" s="38">
        <v>35</v>
      </c>
      <c r="C52" s="38">
        <v>76828</v>
      </c>
      <c r="D52" s="39" t="s">
        <v>150</v>
      </c>
      <c r="E52" s="39"/>
      <c r="F52" s="39"/>
      <c r="G52" s="39"/>
      <c r="H52" s="38"/>
    </row>
    <row r="53" spans="1:8" s="40" customFormat="1" x14ac:dyDescent="0.2">
      <c r="A53" s="39"/>
      <c r="B53" s="38">
        <v>36</v>
      </c>
      <c r="C53" s="38">
        <v>76834</v>
      </c>
      <c r="D53" s="39" t="s">
        <v>151</v>
      </c>
      <c r="E53" s="39"/>
      <c r="F53" s="39"/>
      <c r="G53" s="39"/>
      <c r="H53" s="38"/>
    </row>
    <row r="54" spans="1:8" s="40" customFormat="1" x14ac:dyDescent="0.2">
      <c r="A54" s="39"/>
      <c r="B54" s="38">
        <v>37</v>
      </c>
      <c r="C54" s="38">
        <v>76845</v>
      </c>
      <c r="D54" s="39" t="s">
        <v>152</v>
      </c>
      <c r="E54" s="39"/>
      <c r="F54" s="39"/>
      <c r="G54" s="39"/>
      <c r="H54" s="38"/>
    </row>
    <row r="55" spans="1:8" s="40" customFormat="1" x14ac:dyDescent="0.2">
      <c r="A55" s="39"/>
      <c r="B55" s="38">
        <v>38</v>
      </c>
      <c r="C55" s="38">
        <v>76863</v>
      </c>
      <c r="D55" s="39" t="s">
        <v>153</v>
      </c>
      <c r="E55" s="39"/>
      <c r="F55" s="39"/>
      <c r="G55" s="39"/>
      <c r="H55" s="38"/>
    </row>
    <row r="56" spans="1:8" s="40" customFormat="1" x14ac:dyDescent="0.2">
      <c r="A56" s="39"/>
      <c r="B56" s="38">
        <v>39</v>
      </c>
      <c r="C56" s="38">
        <v>76869</v>
      </c>
      <c r="D56" s="39" t="s">
        <v>154</v>
      </c>
      <c r="E56" s="39"/>
      <c r="F56" s="39"/>
      <c r="G56" s="39"/>
      <c r="H56" s="38"/>
    </row>
    <row r="57" spans="1:8" s="40" customFormat="1" x14ac:dyDescent="0.2">
      <c r="A57" s="39"/>
      <c r="B57" s="38">
        <v>40</v>
      </c>
      <c r="C57" s="38">
        <v>76890</v>
      </c>
      <c r="D57" s="39" t="s">
        <v>155</v>
      </c>
      <c r="E57" s="39"/>
      <c r="F57" s="39"/>
      <c r="G57" s="39"/>
      <c r="H57" s="38"/>
    </row>
    <row r="58" spans="1:8" s="40" customFormat="1" x14ac:dyDescent="0.2">
      <c r="A58" s="39"/>
      <c r="B58" s="38">
        <v>41</v>
      </c>
      <c r="C58" s="38">
        <v>76892</v>
      </c>
      <c r="D58" s="39" t="s">
        <v>156</v>
      </c>
      <c r="E58" s="39"/>
      <c r="F58" s="39"/>
      <c r="G58" s="39"/>
      <c r="H58" s="38"/>
    </row>
    <row r="59" spans="1:8" s="40" customFormat="1" x14ac:dyDescent="0.2">
      <c r="A59" s="39"/>
      <c r="B59" s="38">
        <v>42</v>
      </c>
      <c r="C59" s="38">
        <v>76895</v>
      </c>
      <c r="D59" s="39" t="s">
        <v>157</v>
      </c>
      <c r="E59" s="39"/>
      <c r="F59" s="39"/>
      <c r="G59" s="39"/>
      <c r="H59" s="38"/>
    </row>
    <row r="60" spans="1:8" s="40" customFormat="1" x14ac:dyDescent="0.2">
      <c r="A60" s="39"/>
      <c r="B60" s="39"/>
      <c r="C60" s="38"/>
      <c r="D60" s="39"/>
      <c r="E60" s="39"/>
      <c r="F60" s="39"/>
      <c r="G60" s="39"/>
      <c r="H60" s="38"/>
    </row>
  </sheetData>
  <sortState ref="B6:C13">
    <sortCondition ref="B6:B13"/>
  </sortState>
  <mergeCells count="1"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Presentación</vt:lpstr>
      <vt:lpstr>1. Datos Básicos</vt:lpstr>
      <vt:lpstr>2. Percepción Olores y Ruido</vt:lpstr>
      <vt:lpstr>3. FT.0340.35 Validación Queja</vt:lpstr>
      <vt:lpstr>Tablas Dinámicas</vt:lpstr>
      <vt:lpstr>BD</vt:lpstr>
      <vt:lpstr>BD Modificada</vt:lpstr>
      <vt:lpstr>Tabla Códigos</vt:lpstr>
      <vt:lpstr>BD!_FilterDatabase</vt:lpstr>
      <vt:lpstr>'1. Datos Básicos'!Área_de_impresión</vt:lpstr>
      <vt:lpstr>'2. Percepción Olores y Ruido'!Área_de_impresión</vt:lpstr>
      <vt:lpstr>'3. FT.0340.35 Validación Queja'!Área_de_impresión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Fernando Mosquera Valencia</dc:creator>
  <cp:lastModifiedBy>Luffi</cp:lastModifiedBy>
  <cp:lastPrinted>2019-03-13T15:58:08Z</cp:lastPrinted>
  <dcterms:created xsi:type="dcterms:W3CDTF">2016-04-27T19:37:54Z</dcterms:created>
  <dcterms:modified xsi:type="dcterms:W3CDTF">2019-03-18T21:38:24Z</dcterms:modified>
</cp:coreProperties>
</file>