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19440" windowHeight="7995" activeTab="0"/>
  </bookViews>
  <sheets>
    <sheet name="FT.0340.13" sheetId="1" r:id="rId1"/>
  </sheets>
  <externalReferences>
    <externalReference r:id="rId4"/>
    <externalReference r:id="rId5"/>
  </externalReferences>
  <definedNames>
    <definedName name="ANE">'[1]HOJA 4'!$A$23:$A$42</definedName>
    <definedName name="ANEXO">'[1]CARGOS'!$D$2:$D$41</definedName>
    <definedName name="_xlnm.Print_Area" localSheetId="0">'FT.0340.13'!$A$1:$P$46</definedName>
  </definedNames>
  <calcPr calcId="145621"/>
</workbook>
</file>

<file path=xl/sharedStrings.xml><?xml version="1.0" encoding="utf-8"?>
<sst xmlns="http://schemas.openxmlformats.org/spreadsheetml/2006/main" count="56" uniqueCount="52">
  <si>
    <t xml:space="preserve">                           Grupo Gestión Ambiental y Calidad</t>
  </si>
  <si>
    <t xml:space="preserve">                                No se deben realizar modificaciones en el formato</t>
  </si>
  <si>
    <t>I. F. Ángela Dajhana López</t>
  </si>
  <si>
    <t>Elaboró:</t>
  </si>
  <si>
    <t>Firma</t>
  </si>
  <si>
    <t>I. F. Oscar Emilio Aldana</t>
  </si>
  <si>
    <t xml:space="preserve">Revisó: </t>
  </si>
  <si>
    <t>Nombre</t>
  </si>
  <si>
    <t>ENTREGA</t>
  </si>
  <si>
    <t>Fecha</t>
  </si>
  <si>
    <t>No. Cédula</t>
  </si>
  <si>
    <t>CARLOS AUGUSTO DUQUE CRUZ</t>
  </si>
  <si>
    <t>RECIBE</t>
  </si>
  <si>
    <t>Fecha retiro</t>
  </si>
  <si>
    <t>Director de Gestión Ambiental</t>
  </si>
  <si>
    <t>Autorizado por</t>
  </si>
  <si>
    <t>Total a entregar</t>
  </si>
  <si>
    <t>Entrega
Parcial 4</t>
  </si>
  <si>
    <t>Entrega
Parcial 3</t>
  </si>
  <si>
    <t>Entrega
Parcial 2</t>
  </si>
  <si>
    <t>Entrega
Parcial 1</t>
  </si>
  <si>
    <t>Cantidad
a entregar</t>
  </si>
  <si>
    <t>Especie</t>
  </si>
  <si>
    <t>Código
Especie</t>
  </si>
  <si>
    <t>No.</t>
  </si>
  <si>
    <t>Pacífico Oeste</t>
  </si>
  <si>
    <t>Pacífico Este</t>
  </si>
  <si>
    <t>Norte</t>
  </si>
  <si>
    <t>BRUT</t>
  </si>
  <si>
    <t>015-2014</t>
  </si>
  <si>
    <t xml:space="preserve">No. Orden   </t>
  </si>
  <si>
    <t>Orden de entrega vigente hasta</t>
  </si>
  <si>
    <t>Centro Sur</t>
  </si>
  <si>
    <t>DAR</t>
  </si>
  <si>
    <t>ASOCAÑA (CORPOGUADALAJARA)</t>
  </si>
  <si>
    <t>Contratista/Conveniente</t>
  </si>
  <si>
    <t>Centro Norte</t>
  </si>
  <si>
    <t>Municipio</t>
  </si>
  <si>
    <t>Sur Oriente</t>
  </si>
  <si>
    <t>Nombre beneficiario</t>
  </si>
  <si>
    <t>049-2013</t>
  </si>
  <si>
    <t>Número-Año</t>
  </si>
  <si>
    <t>X</t>
  </si>
  <si>
    <t>Convenio</t>
  </si>
  <si>
    <t>Contrato</t>
  </si>
  <si>
    <t>Sur Occidente</t>
  </si>
  <si>
    <t>Diligenciar sólo si es promoción de restauración</t>
  </si>
  <si>
    <t>Información Destinatario</t>
  </si>
  <si>
    <t xml:space="preserve">ORDEN DE ENTREGA </t>
  </si>
  <si>
    <t xml:space="preserve">CONTROL ENTREGA </t>
  </si>
  <si>
    <t>COD: FT.0340.13</t>
  </si>
  <si>
    <t>VERSION: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</si>
</sst>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0A]d&quot; de &quot;mmmm&quot; de &quot;yyyy;@"/>
    <numFmt numFmtId="165" formatCode="#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BFB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96">
    <xf numFmtId="0" fontId="0" fillId="0" borderId="0" xfId="0"/>
    <xf numFmtId="0" fontId="0" fillId="0" borderId="0" xfId="20" applyProtection="1">
      <alignment/>
      <protection/>
    </xf>
    <xf numFmtId="0" fontId="3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0" fillId="0" borderId="0" xfId="20" applyBorder="1" applyAlignment="1" applyProtection="1">
      <alignment horizontal="center"/>
      <protection/>
    </xf>
    <xf numFmtId="0" fontId="0" fillId="0" borderId="1" xfId="20" applyBorder="1" applyProtection="1">
      <alignment/>
      <protection/>
    </xf>
    <xf numFmtId="0" fontId="0" fillId="0" borderId="0" xfId="20" applyAlignment="1" applyProtection="1">
      <alignment horizontal="center"/>
      <protection/>
    </xf>
    <xf numFmtId="0" fontId="3" fillId="0" borderId="0" xfId="20" applyFont="1" applyProtection="1">
      <alignment/>
      <protection/>
    </xf>
    <xf numFmtId="0" fontId="1" fillId="0" borderId="0" xfId="20" applyFont="1" applyAlignment="1" applyProtection="1">
      <alignment horizontal="center"/>
      <protection/>
    </xf>
    <xf numFmtId="0" fontId="0" fillId="0" borderId="0" xfId="20" applyBorder="1" applyProtection="1">
      <alignment/>
      <protection/>
    </xf>
    <xf numFmtId="0" fontId="0" fillId="2" borderId="1" xfId="20" applyFill="1" applyBorder="1" applyProtection="1">
      <alignment/>
      <protection/>
    </xf>
    <xf numFmtId="0" fontId="1" fillId="0" borderId="1" xfId="20" applyFont="1" applyBorder="1" applyAlignment="1" applyProtection="1">
      <alignment horizontal="center"/>
      <protection/>
    </xf>
    <xf numFmtId="165" fontId="1" fillId="0" borderId="1" xfId="20" applyNumberFormat="1" applyFont="1" applyFill="1" applyBorder="1" applyAlignment="1" applyProtection="1">
      <alignment horizontal="center"/>
      <protection/>
    </xf>
    <xf numFmtId="0" fontId="5" fillId="0" borderId="0" xfId="20" applyFont="1" applyFill="1" applyProtection="1">
      <alignment/>
      <protection/>
    </xf>
    <xf numFmtId="0" fontId="5" fillId="0" borderId="1" xfId="20" applyFont="1" applyFill="1" applyBorder="1" applyProtection="1">
      <alignment/>
      <protection/>
    </xf>
    <xf numFmtId="0" fontId="4" fillId="0" borderId="0" xfId="20" applyFont="1" applyProtection="1">
      <alignment/>
      <protection/>
    </xf>
    <xf numFmtId="0" fontId="6" fillId="0" borderId="0" xfId="20" applyFont="1" applyFill="1" applyProtection="1">
      <alignment/>
      <protection/>
    </xf>
    <xf numFmtId="0" fontId="6" fillId="0" borderId="1" xfId="20" applyFont="1" applyFill="1" applyBorder="1" applyProtection="1">
      <alignment/>
      <protection/>
    </xf>
    <xf numFmtId="0" fontId="4" fillId="0" borderId="0" xfId="20" applyFont="1" applyAlignment="1" applyProtection="1">
      <alignment horizontal="center" vertical="top"/>
      <protection/>
    </xf>
    <xf numFmtId="0" fontId="1" fillId="0" borderId="0" xfId="20" applyFont="1" applyAlignment="1" applyProtection="1">
      <alignment horizontal="center" vertical="top"/>
      <protection/>
    </xf>
    <xf numFmtId="0" fontId="4" fillId="0" borderId="1" xfId="20" applyFont="1" applyBorder="1" applyAlignment="1" applyProtection="1">
      <alignment horizontal="center" vertical="top" wrapText="1"/>
      <protection/>
    </xf>
    <xf numFmtId="0" fontId="4" fillId="0" borderId="1" xfId="20" applyFont="1" applyBorder="1" applyAlignment="1" applyProtection="1">
      <alignment horizontal="center" vertical="top"/>
      <protection/>
    </xf>
    <xf numFmtId="0" fontId="4" fillId="0" borderId="0" xfId="20" applyFont="1" applyAlignment="1" applyProtection="1">
      <alignment horizontal="center" vertical="center"/>
      <protection/>
    </xf>
    <xf numFmtId="0" fontId="1" fillId="0" borderId="0" xfId="20" applyFont="1" applyAlignment="1" applyProtection="1">
      <alignment horizontal="center" vertical="center"/>
      <protection/>
    </xf>
    <xf numFmtId="0" fontId="4" fillId="0" borderId="0" xfId="20" applyFont="1" applyAlignment="1" applyProtection="1">
      <alignment vertical="center"/>
      <protection/>
    </xf>
    <xf numFmtId="49" fontId="0" fillId="3" borderId="1" xfId="20" applyNumberFormat="1" applyFill="1" applyBorder="1" applyAlignment="1" applyProtection="1">
      <alignment horizontal="center"/>
      <protection locked="0"/>
    </xf>
    <xf numFmtId="0" fontId="4" fillId="0" borderId="0" xfId="20" applyFont="1" applyBorder="1" applyAlignment="1" applyProtection="1">
      <alignment horizontal="right"/>
      <protection/>
    </xf>
    <xf numFmtId="0" fontId="1" fillId="0" borderId="0" xfId="20" applyFont="1" applyAlignment="1" applyProtection="1">
      <alignment horizontal="left"/>
      <protection/>
    </xf>
    <xf numFmtId="0" fontId="1" fillId="3" borderId="2" xfId="20" applyFont="1" applyFill="1" applyBorder="1" applyProtection="1">
      <alignment/>
      <protection locked="0"/>
    </xf>
    <xf numFmtId="0" fontId="0" fillId="0" borderId="0" xfId="20" applyFont="1" applyAlignment="1" applyProtection="1">
      <alignment horizontal="left"/>
      <protection/>
    </xf>
    <xf numFmtId="0" fontId="0" fillId="0" borderId="0" xfId="20" applyBorder="1" applyAlignment="1" applyProtection="1">
      <alignment/>
      <protection/>
    </xf>
    <xf numFmtId="0" fontId="1" fillId="0" borderId="0" xfId="20" applyFont="1" applyBorder="1" applyAlignment="1" applyProtection="1">
      <alignment/>
      <protection/>
    </xf>
    <xf numFmtId="0" fontId="1" fillId="3" borderId="1" xfId="20" applyFont="1" applyFill="1" applyBorder="1" applyAlignment="1" applyProtection="1">
      <alignment horizontal="center"/>
      <protection locked="0"/>
    </xf>
    <xf numFmtId="0" fontId="0" fillId="3" borderId="1" xfId="20" applyFill="1" applyBorder="1" applyAlignment="1" applyProtection="1">
      <alignment horizontal="center"/>
      <protection locked="0"/>
    </xf>
    <xf numFmtId="0" fontId="0" fillId="0" borderId="0" xfId="20" applyAlignment="1" applyProtection="1">
      <alignment vertical="top"/>
      <protection/>
    </xf>
    <xf numFmtId="0" fontId="1" fillId="0" borderId="0" xfId="20" applyFont="1" applyAlignment="1" applyProtection="1">
      <alignment vertical="top"/>
      <protection/>
    </xf>
    <xf numFmtId="0" fontId="0" fillId="0" borderId="0" xfId="20" applyBorder="1" applyAlignment="1" applyProtection="1">
      <alignment horizontal="center" vertical="top"/>
      <protection/>
    </xf>
    <xf numFmtId="0" fontId="7" fillId="0" borderId="0" xfId="20" applyFont="1" applyFill="1" applyAlignment="1" applyProtection="1">
      <alignment horizontal="center"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0" fillId="0" borderId="0" xfId="20" applyAlignment="1" applyProtection="1">
      <alignment horizontal="center" vertical="center"/>
      <protection/>
    </xf>
    <xf numFmtId="0" fontId="2" fillId="0" borderId="0" xfId="20" applyFont="1" applyAlignment="1" applyProtection="1">
      <alignment horizontal="center" vertical="center"/>
      <protection/>
    </xf>
    <xf numFmtId="0" fontId="0" fillId="0" borderId="3" xfId="20" applyFont="1" applyBorder="1" applyAlignment="1" applyProtection="1">
      <alignment horizontal="right" vertical="center"/>
      <protection/>
    </xf>
    <xf numFmtId="0" fontId="0" fillId="0" borderId="0" xfId="20" applyAlignment="1" applyProtection="1">
      <alignment horizontal="right" vertical="center"/>
      <protection/>
    </xf>
    <xf numFmtId="0" fontId="0" fillId="0" borderId="1" xfId="20" applyBorder="1" applyAlignment="1" applyProtection="1">
      <alignment horizontal="center"/>
      <protection/>
    </xf>
    <xf numFmtId="0" fontId="0" fillId="3" borderId="0" xfId="20" applyFill="1" applyAlignment="1" applyProtection="1">
      <alignment horizontal="left" vertical="center"/>
      <protection locked="0"/>
    </xf>
    <xf numFmtId="0" fontId="3" fillId="0" borderId="4" xfId="20" applyFont="1" applyBorder="1" applyAlignment="1" applyProtection="1">
      <alignment horizontal="left" vertical="center" wrapText="1"/>
      <protection/>
    </xf>
    <xf numFmtId="0" fontId="3" fillId="0" borderId="5" xfId="20" applyFont="1" applyBorder="1" applyAlignment="1" applyProtection="1">
      <alignment horizontal="left" vertical="center" wrapText="1"/>
      <protection/>
    </xf>
    <xf numFmtId="0" fontId="3" fillId="0" borderId="6" xfId="20" applyFont="1" applyBorder="1" applyAlignment="1" applyProtection="1">
      <alignment horizontal="left" vertical="center" wrapText="1"/>
      <protection/>
    </xf>
    <xf numFmtId="0" fontId="3" fillId="0" borderId="7" xfId="20" applyFont="1" applyBorder="1" applyAlignment="1" applyProtection="1">
      <alignment horizontal="left" vertical="center" wrapText="1"/>
      <protection/>
    </xf>
    <xf numFmtId="164" fontId="0" fillId="3" borderId="2" xfId="20" applyNumberFormat="1" applyFill="1" applyBorder="1" applyAlignment="1" applyProtection="1">
      <alignment horizontal="center"/>
      <protection locked="0"/>
    </xf>
    <xf numFmtId="0" fontId="3" fillId="0" borderId="1" xfId="20" applyFont="1" applyBorder="1" applyAlignment="1" applyProtection="1">
      <alignment horizontal="center" vertical="center" textRotation="90"/>
      <protection/>
    </xf>
    <xf numFmtId="0" fontId="0" fillId="0" borderId="8" xfId="20" applyBorder="1" applyAlignment="1" applyProtection="1">
      <alignment horizontal="center"/>
      <protection/>
    </xf>
    <xf numFmtId="0" fontId="0" fillId="0" borderId="9" xfId="20" applyBorder="1" applyAlignment="1" applyProtection="1">
      <alignment horizontal="center"/>
      <protection/>
    </xf>
    <xf numFmtId="0" fontId="0" fillId="3" borderId="2" xfId="20" applyFill="1" applyBorder="1" applyAlignment="1" applyProtection="1">
      <alignment horizontal="center"/>
      <protection locked="0"/>
    </xf>
    <xf numFmtId="0" fontId="3" fillId="0" borderId="10" xfId="20" applyFont="1" applyBorder="1" applyAlignment="1" applyProtection="1">
      <alignment horizontal="left" vertical="center" wrapText="1"/>
      <protection/>
    </xf>
    <xf numFmtId="0" fontId="3" fillId="0" borderId="11" xfId="20" applyFont="1" applyBorder="1" applyAlignment="1" applyProtection="1">
      <alignment horizontal="left" vertical="center" wrapText="1"/>
      <protection/>
    </xf>
    <xf numFmtId="0" fontId="0" fillId="0" borderId="2" xfId="20" applyBorder="1" applyAlignment="1" applyProtection="1">
      <alignment horizontal="center"/>
      <protection/>
    </xf>
    <xf numFmtId="0" fontId="1" fillId="3" borderId="2" xfId="20" applyFont="1" applyFill="1" applyBorder="1" applyAlignment="1" applyProtection="1">
      <alignment horizontal="center"/>
      <protection locked="0"/>
    </xf>
    <xf numFmtId="0" fontId="3" fillId="0" borderId="10" xfId="20" applyFont="1" applyBorder="1" applyAlignment="1" applyProtection="1">
      <alignment horizontal="left" vertical="center"/>
      <protection/>
    </xf>
    <xf numFmtId="0" fontId="3" fillId="0" borderId="11" xfId="20" applyFont="1" applyBorder="1" applyAlignment="1" applyProtection="1">
      <alignment horizontal="left" vertical="center"/>
      <protection/>
    </xf>
    <xf numFmtId="0" fontId="3" fillId="0" borderId="8" xfId="20" applyFont="1" applyBorder="1" applyAlignment="1" applyProtection="1">
      <alignment horizontal="center" vertical="center" textRotation="90"/>
      <protection/>
    </xf>
    <xf numFmtId="0" fontId="3" fillId="0" borderId="12" xfId="20" applyFont="1" applyBorder="1" applyAlignment="1" applyProtection="1">
      <alignment horizontal="center" vertical="center" textRotation="90"/>
      <protection/>
    </xf>
    <xf numFmtId="0" fontId="3" fillId="0" borderId="9" xfId="20" applyFont="1" applyBorder="1" applyAlignment="1" applyProtection="1">
      <alignment horizontal="center" vertical="center" textRotation="90"/>
      <protection/>
    </xf>
    <xf numFmtId="0" fontId="1" fillId="3" borderId="10" xfId="20" applyFont="1" applyFill="1" applyBorder="1" applyAlignment="1" applyProtection="1">
      <alignment horizontal="center"/>
      <protection locked="0"/>
    </xf>
    <xf numFmtId="0" fontId="1" fillId="3" borderId="11" xfId="20" applyFont="1" applyFill="1" applyBorder="1" applyAlignment="1" applyProtection="1">
      <alignment horizontal="center"/>
      <protection locked="0"/>
    </xf>
    <xf numFmtId="0" fontId="1" fillId="0" borderId="10" xfId="20" applyFont="1" applyFill="1" applyBorder="1" applyAlignment="1" applyProtection="1">
      <alignment horizontal="left" vertical="center"/>
      <protection/>
    </xf>
    <xf numFmtId="0" fontId="1" fillId="0" borderId="13" xfId="20" applyFont="1" applyFill="1" applyBorder="1" applyAlignment="1" applyProtection="1">
      <alignment horizontal="left" vertical="center"/>
      <protection/>
    </xf>
    <xf numFmtId="0" fontId="1" fillId="0" borderId="11" xfId="20" applyFont="1" applyFill="1" applyBorder="1" applyAlignment="1" applyProtection="1">
      <alignment horizontal="left" vertical="center"/>
      <protection/>
    </xf>
    <xf numFmtId="3" fontId="1" fillId="3" borderId="1" xfId="20" applyNumberFormat="1" applyFont="1" applyFill="1" applyBorder="1" applyAlignment="1" applyProtection="1">
      <alignment horizontal="right" vertical="center"/>
      <protection locked="0"/>
    </xf>
    <xf numFmtId="0" fontId="1" fillId="0" borderId="10" xfId="20" applyFont="1" applyBorder="1" applyAlignment="1" applyProtection="1">
      <alignment horizontal="center"/>
      <protection/>
    </xf>
    <xf numFmtId="0" fontId="1" fillId="0" borderId="11" xfId="20" applyFont="1" applyBorder="1" applyAlignment="1" applyProtection="1">
      <alignment horizontal="center"/>
      <protection/>
    </xf>
    <xf numFmtId="0" fontId="4" fillId="2" borderId="10" xfId="20" applyFont="1" applyFill="1" applyBorder="1" applyAlignment="1" applyProtection="1">
      <alignment horizontal="center" vertical="center"/>
      <protection/>
    </xf>
    <xf numFmtId="0" fontId="4" fillId="2" borderId="13" xfId="20" applyFont="1" applyFill="1" applyBorder="1" applyAlignment="1" applyProtection="1">
      <alignment horizontal="center" vertical="center"/>
      <protection/>
    </xf>
    <xf numFmtId="0" fontId="4" fillId="2" borderId="11" xfId="20" applyFont="1" applyFill="1" applyBorder="1" applyAlignment="1" applyProtection="1">
      <alignment horizontal="center" vertical="center"/>
      <protection/>
    </xf>
    <xf numFmtId="3" fontId="4" fillId="2" borderId="1" xfId="20" applyNumberFormat="1" applyFont="1" applyFill="1" applyBorder="1" applyAlignment="1" applyProtection="1">
      <alignment horizontal="right"/>
      <protection/>
    </xf>
    <xf numFmtId="3" fontId="1" fillId="3" borderId="10" xfId="20" applyNumberFormat="1" applyFont="1" applyFill="1" applyBorder="1" applyAlignment="1" applyProtection="1">
      <alignment horizontal="right" vertical="center"/>
      <protection locked="0"/>
    </xf>
    <xf numFmtId="3" fontId="1" fillId="3" borderId="13" xfId="20" applyNumberFormat="1" applyFont="1" applyFill="1" applyBorder="1" applyAlignment="1" applyProtection="1">
      <alignment horizontal="right" vertical="center"/>
      <protection locked="0"/>
    </xf>
    <xf numFmtId="3" fontId="1" fillId="3" borderId="11" xfId="20" applyNumberFormat="1" applyFont="1" applyFill="1" applyBorder="1" applyAlignment="1" applyProtection="1">
      <alignment horizontal="right" vertical="center"/>
      <protection locked="0"/>
    </xf>
    <xf numFmtId="15" fontId="0" fillId="3" borderId="13" xfId="20" applyNumberFormat="1" applyFill="1" applyBorder="1" applyAlignment="1" applyProtection="1">
      <alignment horizontal="left"/>
      <protection locked="0"/>
    </xf>
    <xf numFmtId="0" fontId="1" fillId="0" borderId="0" xfId="20" applyFont="1" applyBorder="1" applyAlignment="1" applyProtection="1">
      <alignment horizontal="center"/>
      <protection/>
    </xf>
    <xf numFmtId="0" fontId="4" fillId="0" borderId="10" xfId="20" applyFont="1" applyBorder="1" applyAlignment="1" applyProtection="1">
      <alignment horizontal="center" vertical="center"/>
      <protection/>
    </xf>
    <xf numFmtId="0" fontId="4" fillId="0" borderId="13" xfId="20" applyFont="1" applyBorder="1" applyAlignment="1" applyProtection="1">
      <alignment horizontal="center" vertical="center"/>
      <protection/>
    </xf>
    <xf numFmtId="0" fontId="4" fillId="0" borderId="11" xfId="20" applyFont="1" applyBorder="1" applyAlignment="1" applyProtection="1">
      <alignment horizontal="center" vertical="center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4" fillId="0" borderId="10" xfId="20" applyFont="1" applyBorder="1" applyAlignment="1" applyProtection="1">
      <alignment horizontal="center" vertical="top" wrapText="1"/>
      <protection/>
    </xf>
    <xf numFmtId="0" fontId="4" fillId="0" borderId="11" xfId="20" applyFont="1" applyBorder="1" applyAlignment="1" applyProtection="1">
      <alignment horizontal="center" vertical="top" wrapText="1"/>
      <protection/>
    </xf>
    <xf numFmtId="0" fontId="4" fillId="0" borderId="10" xfId="20" applyFont="1" applyBorder="1" applyAlignment="1" applyProtection="1">
      <alignment horizontal="center" vertical="top"/>
      <protection/>
    </xf>
    <xf numFmtId="0" fontId="4" fillId="0" borderId="13" xfId="20" applyFont="1" applyBorder="1" applyAlignment="1" applyProtection="1">
      <alignment horizontal="center" vertical="top"/>
      <protection/>
    </xf>
    <xf numFmtId="0" fontId="4" fillId="0" borderId="11" xfId="20" applyFont="1" applyBorder="1" applyAlignment="1" applyProtection="1">
      <alignment horizontal="center" vertical="top"/>
      <protection/>
    </xf>
    <xf numFmtId="0" fontId="4" fillId="0" borderId="1" xfId="20" applyFont="1" applyBorder="1" applyAlignment="1" applyProtection="1">
      <alignment horizontal="center" vertical="top" wrapText="1"/>
      <protection/>
    </xf>
    <xf numFmtId="0" fontId="4" fillId="0" borderId="0" xfId="20" applyFont="1" applyAlignment="1" applyProtection="1">
      <alignment horizontal="center" vertical="top"/>
      <protection/>
    </xf>
    <xf numFmtId="0" fontId="0" fillId="0" borderId="0" xfId="20" applyAlignment="1" applyProtection="1">
      <alignment horizontal="center" vertical="top"/>
      <protection/>
    </xf>
    <xf numFmtId="0" fontId="0" fillId="0" borderId="2" xfId="20" applyBorder="1" applyAlignment="1" applyProtection="1">
      <alignment horizontal="center" vertical="top"/>
      <protection/>
    </xf>
    <xf numFmtId="0" fontId="0" fillId="3" borderId="2" xfId="20" applyFill="1" applyBorder="1" applyAlignment="1" applyProtection="1">
      <alignment horizontal="left"/>
      <protection locked="0"/>
    </xf>
    <xf numFmtId="0" fontId="1" fillId="3" borderId="13" xfId="20" applyFont="1" applyFill="1" applyBorder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133350</xdr:rowOff>
    </xdr:from>
    <xdr:to>
      <xdr:col>14</xdr:col>
      <xdr:colOff>1400175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39300" y="133350"/>
          <a:ext cx="990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CESI-CVC\AJUSTE%20PROCESOS\PROCESOS%20DAR\MODELO%20GESTION%20TERRITORIO\PROCEDIMIENTOS\Instrumento%20%20Procedimiento%20PT.06.38%20PSM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Inventario%20General%20Vivero_CV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DAS"/>
      <sheetName val="HOJA DE TRABAJO"/>
      <sheetName val="PROCEDIMIENTO AJUSTADO"/>
      <sheetName val="ANEXO"/>
      <sheetName val="HOJA 4"/>
      <sheetName val="CARG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3">
          <cell r="A23">
            <v>1</v>
          </cell>
        </row>
        <row r="24">
          <cell r="A24">
            <v>6</v>
          </cell>
        </row>
        <row r="25">
          <cell r="A25">
            <v>8</v>
          </cell>
        </row>
        <row r="26">
          <cell r="A26">
            <v>9</v>
          </cell>
        </row>
        <row r="27">
          <cell r="A27">
            <v>10</v>
          </cell>
        </row>
        <row r="28">
          <cell r="A28">
            <v>11</v>
          </cell>
        </row>
        <row r="29">
          <cell r="A29">
            <v>12</v>
          </cell>
        </row>
        <row r="30">
          <cell r="A30">
            <v>13</v>
          </cell>
        </row>
        <row r="31">
          <cell r="A31">
            <v>14</v>
          </cell>
        </row>
        <row r="32">
          <cell r="A32">
            <v>15</v>
          </cell>
        </row>
        <row r="33">
          <cell r="A33">
            <v>16</v>
          </cell>
        </row>
        <row r="34">
          <cell r="A34">
            <v>17</v>
          </cell>
        </row>
        <row r="35">
          <cell r="A35">
            <v>18</v>
          </cell>
        </row>
        <row r="36">
          <cell r="A36">
            <v>19</v>
          </cell>
        </row>
        <row r="37">
          <cell r="A37">
            <v>20</v>
          </cell>
        </row>
        <row r="38">
          <cell r="A38">
            <v>21</v>
          </cell>
        </row>
        <row r="39">
          <cell r="A39">
            <v>22</v>
          </cell>
        </row>
        <row r="40">
          <cell r="A40">
            <v>23</v>
          </cell>
        </row>
        <row r="41">
          <cell r="A41">
            <v>25</v>
          </cell>
        </row>
        <row r="42">
          <cell r="A42">
            <v>26</v>
          </cell>
        </row>
      </sheetData>
      <sheetData sheetId="5">
        <row r="2">
          <cell r="D2" t="str">
            <v>APRENDIZ GRADO 1</v>
          </cell>
        </row>
        <row r="3">
          <cell r="D3" t="str">
            <v>ASESOR GRADO 8</v>
          </cell>
        </row>
        <row r="4">
          <cell r="D4" t="str">
            <v>ASESOR GRADO 16</v>
          </cell>
        </row>
        <row r="5">
          <cell r="D5" t="str">
            <v>AUXILIAR ADMINISTRATIVO GRADO 12</v>
          </cell>
        </row>
        <row r="6">
          <cell r="D6" t="str">
            <v>AUXILIAR DE SERVICIOS GENERALES GRADO 13</v>
          </cell>
        </row>
        <row r="7">
          <cell r="D7" t="str">
            <v>CONDUCTOR MECANICO GRADO 11</v>
          </cell>
        </row>
        <row r="8">
          <cell r="D8" t="str">
            <v>CONDUCTOR MECANICO GRADO 15</v>
          </cell>
        </row>
        <row r="9">
          <cell r="D9" t="str">
            <v>CONDUCTOR MECANICO GRADO 17</v>
          </cell>
        </row>
        <row r="10">
          <cell r="D10" t="str">
            <v>DIRECTOR GRADO 22</v>
          </cell>
        </row>
        <row r="11">
          <cell r="D11" t="str">
            <v>DIRECTOR GENERAL GRADO 25</v>
          </cell>
        </row>
        <row r="12">
          <cell r="D12" t="str">
            <v>DIRECTOR TERRITORIAL GRADO 18</v>
          </cell>
        </row>
        <row r="13">
          <cell r="D13" t="str">
            <v>JEFE DE OFICINA GRADO 19</v>
          </cell>
        </row>
        <row r="14">
          <cell r="D14" t="str">
            <v>JEFE OFICINA ASESORA GRADO 15</v>
          </cell>
        </row>
        <row r="15">
          <cell r="D15" t="str">
            <v>OPERARIO CALIFICADO GRADO 9</v>
          </cell>
        </row>
        <row r="16">
          <cell r="D16" t="str">
            <v>OPERARIO CALIFICADO GRADO 11</v>
          </cell>
        </row>
        <row r="17">
          <cell r="D17" t="str">
            <v>OPERARIO CALIFICADO GRADO 15</v>
          </cell>
        </row>
        <row r="18">
          <cell r="D18" t="str">
            <v>PROFESIONAL ESPECIALIZADO GRADO 14</v>
          </cell>
        </row>
        <row r="19">
          <cell r="D19" t="str">
            <v>PROFESIONAL ESPECIALIZADO GRADO 15</v>
          </cell>
        </row>
        <row r="20">
          <cell r="D20" t="str">
            <v>PROFESIONAL ESPECIALIZADO GRADO 16</v>
          </cell>
        </row>
        <row r="21">
          <cell r="D21" t="str">
            <v>PROFESIONAL ESPECIALIZADO GRADO 17</v>
          </cell>
        </row>
        <row r="22">
          <cell r="D22" t="str">
            <v>PROFESIONAL ESPECIALIZADO GRADO 20</v>
          </cell>
        </row>
        <row r="23">
          <cell r="D23" t="str">
            <v>PROFESIONAL UNIVERSITARIO GRADO 1</v>
          </cell>
        </row>
        <row r="24">
          <cell r="D24" t="str">
            <v>PROFESIONAL UNIVERSITARIO GRADO 6</v>
          </cell>
        </row>
        <row r="25">
          <cell r="D25" t="str">
            <v>PROFESIONAL UNIVERSITARIO GRADO 11</v>
          </cell>
        </row>
        <row r="26">
          <cell r="D26" t="str">
            <v>SECRETARIO GRADO 11</v>
          </cell>
        </row>
        <row r="27">
          <cell r="D27" t="str">
            <v>SECRETARIO GRADO 12</v>
          </cell>
        </row>
        <row r="28">
          <cell r="D28" t="str">
            <v>SECRETARIO BILINGUE GRADO 26</v>
          </cell>
        </row>
        <row r="29">
          <cell r="D29" t="str">
            <v>SECRETARIO EJECUTIVO GRADO 20</v>
          </cell>
        </row>
        <row r="30">
          <cell r="D30" t="str">
            <v>SECRETARIO EJECUTIVO GRADO 21</v>
          </cell>
        </row>
        <row r="31">
          <cell r="D31" t="str">
            <v>SECRETARIO EJECUTIVO GRADO 22</v>
          </cell>
        </row>
        <row r="32">
          <cell r="D32" t="str">
            <v>SECRETARIO EJECUTIVO GRADO 23</v>
          </cell>
        </row>
        <row r="33">
          <cell r="D33" t="str">
            <v>SECRETARIO GENERAL GRADO 22</v>
          </cell>
        </row>
        <row r="34">
          <cell r="D34" t="str">
            <v>TECNICO ADMINISTRATIVO GRADO 9</v>
          </cell>
        </row>
        <row r="35">
          <cell r="D35" t="str">
            <v>TECNICO ADMINISTRATIVO GRADO 10</v>
          </cell>
        </row>
        <row r="36">
          <cell r="D36" t="str">
            <v>TECNICO ADMINISTRATIVO GRADO 13</v>
          </cell>
        </row>
        <row r="37">
          <cell r="D37" t="str">
            <v>TECNICO ADMINISTRATIVO GRADO 14</v>
          </cell>
        </row>
        <row r="38">
          <cell r="D38" t="str">
            <v>TECNICO ADMINISTRATIVO GRADO 15</v>
          </cell>
        </row>
        <row r="39">
          <cell r="D39" t="str">
            <v>TECNICO ADMINISTRATIVO GRADO 16</v>
          </cell>
        </row>
        <row r="40">
          <cell r="D40" t="str">
            <v>TECNICO OPERATIVO GRADO 9</v>
          </cell>
        </row>
        <row r="41">
          <cell r="D41" t="str">
            <v>TECNICO OPERATIVO GRADO 12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InvInic"/>
      <sheetName val="Egresos"/>
      <sheetName val="Adicionar"/>
      <sheetName val="Entradas"/>
      <sheetName val="Saldo"/>
      <sheetName val="Salida"/>
      <sheetName val="Codigo"/>
      <sheetName val="FT.07.01"/>
      <sheetName val="Proyeccion"/>
      <sheetName val="x Factura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B4">
            <v>1000</v>
          </cell>
          <cell r="C4" t="str">
            <v>A</v>
          </cell>
          <cell r="D4" t="str">
            <v>Acacia amarilla Bolsa 5.5x8 -Cod.7014</v>
          </cell>
          <cell r="E4" t="str">
            <v>Acacia amarilla Bolsa 5.5x8</v>
          </cell>
          <cell r="F4" t="str">
            <v>Acacia amarilla</v>
          </cell>
          <cell r="G4" t="str">
            <v>Acacia de Siam</v>
          </cell>
          <cell r="H4" t="str">
            <v>Senna siamea</v>
          </cell>
          <cell r="I4" t="str">
            <v>Cassia siamea</v>
          </cell>
          <cell r="J4" t="str">
            <v>Caesalpiniaceae</v>
          </cell>
          <cell r="K4" t="str">
            <v>5.5x8</v>
          </cell>
          <cell r="L4">
            <v>7014</v>
          </cell>
          <cell r="M4">
            <v>480</v>
          </cell>
          <cell r="N4" t="str">
            <v>Campo</v>
          </cell>
          <cell r="O4" t="str">
            <v>Julio - Agosto - Septimbre - Octubre</v>
          </cell>
          <cell r="P4" t="str">
            <v>90 dias</v>
          </cell>
        </row>
        <row r="5">
          <cell r="B5">
            <v>1001</v>
          </cell>
          <cell r="C5" t="str">
            <v>A</v>
          </cell>
          <cell r="D5" t="str">
            <v>Acacia amarilla Bolsa 10x14</v>
          </cell>
          <cell r="E5" t="str">
            <v>Acacia amarilla Bolsa 10x14</v>
          </cell>
          <cell r="F5" t="str">
            <v>Acacia amarilla</v>
          </cell>
          <cell r="G5" t="str">
            <v>Acacia de Siam</v>
          </cell>
          <cell r="H5" t="str">
            <v>Senna siamea</v>
          </cell>
          <cell r="I5" t="str">
            <v>Cassia siamea</v>
          </cell>
          <cell r="J5" t="str">
            <v>Caesalpiniaceae</v>
          </cell>
          <cell r="K5" t="str">
            <v>10x14</v>
          </cell>
          <cell r="L5">
            <v>7023</v>
          </cell>
          <cell r="M5">
            <v>5050</v>
          </cell>
          <cell r="N5" t="str">
            <v>Campo</v>
          </cell>
          <cell r="O5" t="str">
            <v>Julio - Agosto - Septimbre - Octubre</v>
          </cell>
          <cell r="P5" t="str">
            <v>120 dias</v>
          </cell>
        </row>
        <row r="6">
          <cell r="B6">
            <v>1002</v>
          </cell>
          <cell r="C6" t="str">
            <v>A</v>
          </cell>
          <cell r="D6" t="str">
            <v>Acacia blanca Bolsa 4x8</v>
          </cell>
          <cell r="E6" t="str">
            <v>Acacia blanca Bolsa 4x8</v>
          </cell>
          <cell r="F6" t="str">
            <v>Acacia blanca</v>
          </cell>
          <cell r="H6" t="str">
            <v>Acacia mearnsii</v>
          </cell>
          <cell r="J6" t="str">
            <v>Mimosaceae</v>
          </cell>
          <cell r="K6" t="str">
            <v>4x8</v>
          </cell>
          <cell r="L6">
            <v>7013</v>
          </cell>
          <cell r="M6">
            <v>350</v>
          </cell>
          <cell r="N6" t="str">
            <v>Compra</v>
          </cell>
          <cell r="O6" t="str">
            <v>Permanente</v>
          </cell>
          <cell r="P6" t="str">
            <v>150 dias</v>
          </cell>
        </row>
        <row r="7">
          <cell r="B7">
            <v>1003</v>
          </cell>
          <cell r="C7" t="str">
            <v>A</v>
          </cell>
          <cell r="D7" t="str">
            <v>Acacia blanca Bolsa 5.5x8</v>
          </cell>
          <cell r="E7" t="str">
            <v>Acacia blanca Bolsa 5.5x8</v>
          </cell>
          <cell r="F7" t="str">
            <v>Acacia blanca</v>
          </cell>
          <cell r="H7" t="str">
            <v>Acacia mearnsii</v>
          </cell>
          <cell r="I7" t="str">
            <v>Acacia mollisima</v>
          </cell>
          <cell r="J7" t="str">
            <v>Mimosaceae</v>
          </cell>
          <cell r="K7" t="str">
            <v>5.5x8</v>
          </cell>
          <cell r="L7">
            <v>7014</v>
          </cell>
          <cell r="M7">
            <v>480</v>
          </cell>
          <cell r="N7" t="str">
            <v>Compra</v>
          </cell>
          <cell r="O7" t="str">
            <v>Permanente</v>
          </cell>
          <cell r="P7" t="str">
            <v>150 dias</v>
          </cell>
        </row>
        <row r="8">
          <cell r="B8">
            <v>1004</v>
          </cell>
          <cell r="C8" t="str">
            <v>A</v>
          </cell>
          <cell r="D8" t="str">
            <v>Acacia blanca Bolsa 10x14</v>
          </cell>
          <cell r="E8" t="str">
            <v>Acacia blanca Bolsa 10x14</v>
          </cell>
          <cell r="F8" t="str">
            <v>Acacia blanca</v>
          </cell>
          <cell r="H8" t="str">
            <v>Acacia mearnsii</v>
          </cell>
          <cell r="I8" t="str">
            <v>Acacia mollisima</v>
          </cell>
          <cell r="J8" t="str">
            <v>Mimosaceae</v>
          </cell>
          <cell r="K8" t="str">
            <v>10x14</v>
          </cell>
          <cell r="L8">
            <v>7023</v>
          </cell>
          <cell r="M8">
            <v>5050</v>
          </cell>
          <cell r="N8" t="str">
            <v>Compra</v>
          </cell>
          <cell r="O8" t="str">
            <v>Permanente</v>
          </cell>
          <cell r="P8" t="str">
            <v>180 dias</v>
          </cell>
        </row>
        <row r="9">
          <cell r="B9">
            <v>1005</v>
          </cell>
          <cell r="C9" t="str">
            <v>A</v>
          </cell>
          <cell r="D9" t="str">
            <v>Acacia Brasilera Bolsa 5.5x8</v>
          </cell>
          <cell r="E9" t="str">
            <v>Acacia Brasilera Bolsa 5.5x8</v>
          </cell>
          <cell r="F9" t="str">
            <v>Acacia Brasilera</v>
          </cell>
          <cell r="G9" t="str">
            <v>Acacia robiña</v>
          </cell>
          <cell r="H9" t="str">
            <v>caesalpinia peltophoroides</v>
          </cell>
          <cell r="J9" t="str">
            <v>Caesalpiniaceae</v>
          </cell>
          <cell r="K9" t="str">
            <v>5.5x8</v>
          </cell>
          <cell r="L9">
            <v>7014</v>
          </cell>
          <cell r="M9">
            <v>480</v>
          </cell>
          <cell r="N9" t="str">
            <v>Campo</v>
          </cell>
          <cell r="O9" t="str">
            <v>Marzo - Junio - Julio - Agosto - Septiembre</v>
          </cell>
          <cell r="P9" t="str">
            <v>90 dias</v>
          </cell>
        </row>
        <row r="10">
          <cell r="B10">
            <v>1006</v>
          </cell>
          <cell r="C10" t="str">
            <v>A</v>
          </cell>
          <cell r="D10" t="str">
            <v>Acacia Brasilera Bolsa 10x14</v>
          </cell>
          <cell r="E10" t="str">
            <v>Acacia Brasilera Bolsa 10x14</v>
          </cell>
          <cell r="F10" t="str">
            <v>Acacia Brasilera</v>
          </cell>
          <cell r="G10" t="str">
            <v>Acacia robiña</v>
          </cell>
          <cell r="H10" t="str">
            <v>caesalpinia peltophoroides</v>
          </cell>
          <cell r="J10" t="str">
            <v>Caesalpiniaceae</v>
          </cell>
          <cell r="K10" t="str">
            <v>10x14</v>
          </cell>
          <cell r="L10">
            <v>7023</v>
          </cell>
          <cell r="M10">
            <v>5050</v>
          </cell>
          <cell r="N10" t="str">
            <v>Campo</v>
          </cell>
          <cell r="O10" t="str">
            <v>Marzo - Junio - Julio - Agosto - Septiembre</v>
          </cell>
          <cell r="P10" t="str">
            <v>120 dias</v>
          </cell>
        </row>
        <row r="11">
          <cell r="B11">
            <v>1007</v>
          </cell>
          <cell r="C11" t="str">
            <v>A</v>
          </cell>
          <cell r="D11" t="str">
            <v>Acacia japonesa Bolsa 4x8</v>
          </cell>
          <cell r="E11" t="str">
            <v>Acacia japonesa Bolsa 4x8</v>
          </cell>
          <cell r="F11" t="str">
            <v>Acacia japonesa</v>
          </cell>
          <cell r="H11" t="str">
            <v>Acacia melanoxylon</v>
          </cell>
          <cell r="I11" t="str">
            <v>Mimosa melanoxylum </v>
          </cell>
          <cell r="J11" t="str">
            <v>Mimosaceae</v>
          </cell>
          <cell r="K11" t="str">
            <v>4x8</v>
          </cell>
          <cell r="L11">
            <v>7013</v>
          </cell>
          <cell r="M11">
            <v>350</v>
          </cell>
          <cell r="N11" t="str">
            <v>Compra</v>
          </cell>
          <cell r="O11" t="str">
            <v>Permanente</v>
          </cell>
          <cell r="P11" t="str">
            <v>150 dias</v>
          </cell>
        </row>
        <row r="12">
          <cell r="B12">
            <v>1008</v>
          </cell>
          <cell r="C12" t="str">
            <v>A</v>
          </cell>
          <cell r="D12" t="str">
            <v>Acacia japonesa Bolsa 5.5x8</v>
          </cell>
          <cell r="E12" t="str">
            <v>Acacia japonesa Bolsa 5.5x8</v>
          </cell>
          <cell r="F12" t="str">
            <v>Acacia japonesa</v>
          </cell>
          <cell r="H12" t="str">
            <v>Acacia melanoxylon</v>
          </cell>
          <cell r="I12" t="str">
            <v>Mimosa melanoxylum </v>
          </cell>
          <cell r="J12" t="str">
            <v>Mimosaceae</v>
          </cell>
          <cell r="K12" t="str">
            <v>5.5x8</v>
          </cell>
          <cell r="L12">
            <v>7014</v>
          </cell>
          <cell r="M12">
            <v>480</v>
          </cell>
          <cell r="N12" t="str">
            <v>Compra</v>
          </cell>
          <cell r="O12" t="str">
            <v>Permanente</v>
          </cell>
          <cell r="P12" t="str">
            <v>150 dias</v>
          </cell>
        </row>
        <row r="13">
          <cell r="B13">
            <v>1009</v>
          </cell>
          <cell r="C13" t="str">
            <v>A</v>
          </cell>
          <cell r="D13" t="str">
            <v>Acacia japonesa Bolsa 10x14</v>
          </cell>
          <cell r="E13" t="str">
            <v>Acacia japonesa Bolsa 10x14</v>
          </cell>
          <cell r="F13" t="str">
            <v>Acacia japonesa</v>
          </cell>
          <cell r="H13" t="str">
            <v>Acacia melanoxylon</v>
          </cell>
          <cell r="I13" t="str">
            <v>Mimosa melanoxylum </v>
          </cell>
          <cell r="J13" t="str">
            <v>Mimosaceae</v>
          </cell>
          <cell r="K13" t="str">
            <v>10x14</v>
          </cell>
          <cell r="L13">
            <v>7023</v>
          </cell>
          <cell r="M13">
            <v>5050</v>
          </cell>
          <cell r="N13" t="str">
            <v>Compra</v>
          </cell>
          <cell r="O13" t="str">
            <v>Permanente</v>
          </cell>
          <cell r="P13" t="str">
            <v>180 dias</v>
          </cell>
        </row>
        <row r="14">
          <cell r="B14">
            <v>1010</v>
          </cell>
          <cell r="C14" t="str">
            <v>A</v>
          </cell>
          <cell r="D14" t="str">
            <v>Acacia mangium  Bolsa 4x8</v>
          </cell>
          <cell r="E14" t="str">
            <v>Acacia mangium  Bolsa 4x8</v>
          </cell>
          <cell r="F14" t="str">
            <v>Acacia mangium </v>
          </cell>
          <cell r="H14" t="str">
            <v>Acacia mangium</v>
          </cell>
          <cell r="I14" t="str">
            <v>Racosperma mangium </v>
          </cell>
          <cell r="J14" t="str">
            <v>Mimosaceae</v>
          </cell>
          <cell r="K14" t="str">
            <v>4x8</v>
          </cell>
          <cell r="L14">
            <v>7013</v>
          </cell>
          <cell r="M14">
            <v>350</v>
          </cell>
          <cell r="N14" t="str">
            <v>Compra</v>
          </cell>
          <cell r="O14" t="str">
            <v>Permanente</v>
          </cell>
          <cell r="P14" t="str">
            <v>120 dias</v>
          </cell>
        </row>
        <row r="15">
          <cell r="B15">
            <v>1011</v>
          </cell>
          <cell r="C15" t="str">
            <v>A</v>
          </cell>
          <cell r="D15" t="str">
            <v>Acacia mangium Bolsa 5.5x8</v>
          </cell>
          <cell r="E15" t="str">
            <v>Acacia mangium Bolsa 5.5x8</v>
          </cell>
          <cell r="F15" t="str">
            <v>Acacia mangium</v>
          </cell>
          <cell r="H15" t="str">
            <v>Acacia mangium</v>
          </cell>
          <cell r="I15" t="str">
            <v>Racosperma mangium </v>
          </cell>
          <cell r="J15" t="str">
            <v>Mimosaceae</v>
          </cell>
          <cell r="K15" t="str">
            <v>5.5x8</v>
          </cell>
          <cell r="L15">
            <v>7014</v>
          </cell>
          <cell r="M15">
            <v>480</v>
          </cell>
          <cell r="N15" t="str">
            <v>Compra</v>
          </cell>
          <cell r="O15" t="str">
            <v>Permanente</v>
          </cell>
          <cell r="P15" t="str">
            <v>120 dias</v>
          </cell>
        </row>
        <row r="16">
          <cell r="B16">
            <v>1012</v>
          </cell>
          <cell r="C16" t="str">
            <v>A</v>
          </cell>
          <cell r="D16" t="str">
            <v>Acacia mangium Bolsa 10x14</v>
          </cell>
          <cell r="E16" t="str">
            <v>Acacia mangium Bolsa 10x14</v>
          </cell>
          <cell r="F16" t="str">
            <v>Acacia mangium</v>
          </cell>
          <cell r="H16" t="str">
            <v>Acacia mangium</v>
          </cell>
          <cell r="I16" t="str">
            <v>Racosperma mangium </v>
          </cell>
          <cell r="J16" t="str">
            <v>Mimosaceae</v>
          </cell>
          <cell r="K16" t="str">
            <v>10x14</v>
          </cell>
          <cell r="L16">
            <v>7023</v>
          </cell>
          <cell r="M16">
            <v>5050</v>
          </cell>
          <cell r="N16" t="str">
            <v>Compra</v>
          </cell>
          <cell r="O16" t="str">
            <v>Permanente</v>
          </cell>
          <cell r="P16" t="str">
            <v>150 dias</v>
          </cell>
        </row>
        <row r="17">
          <cell r="B17">
            <v>1013</v>
          </cell>
          <cell r="C17" t="str">
            <v>A</v>
          </cell>
          <cell r="D17" t="str">
            <v>Acacia mangium -mejorada Bolsa 4x8</v>
          </cell>
          <cell r="E17" t="str">
            <v>Acacia mangium -mejorada Bolsa 4x8</v>
          </cell>
          <cell r="F17" t="str">
            <v>Acacia mangium -mejorada</v>
          </cell>
          <cell r="H17" t="str">
            <v>Acacia mangium</v>
          </cell>
          <cell r="I17" t="str">
            <v>Racosperma mangium </v>
          </cell>
          <cell r="J17" t="str">
            <v>Mimosaceae</v>
          </cell>
          <cell r="K17" t="str">
            <v>4x8</v>
          </cell>
          <cell r="L17">
            <v>7018</v>
          </cell>
          <cell r="M17">
            <v>590</v>
          </cell>
          <cell r="N17" t="str">
            <v>Compra</v>
          </cell>
          <cell r="O17" t="str">
            <v>Permanente</v>
          </cell>
          <cell r="P17" t="str">
            <v>120 dias</v>
          </cell>
        </row>
        <row r="18">
          <cell r="B18">
            <v>1014</v>
          </cell>
          <cell r="C18" t="str">
            <v>A</v>
          </cell>
          <cell r="D18" t="str">
            <v>Acacia mangium -mejorada Bolsa 5.5x8</v>
          </cell>
          <cell r="E18" t="str">
            <v>Acacia mangium -mejorada Bolsa 5.5x8</v>
          </cell>
          <cell r="F18" t="str">
            <v>Acacia mangium -mejorada</v>
          </cell>
          <cell r="H18" t="str">
            <v>Acacia mangium</v>
          </cell>
          <cell r="I18" t="str">
            <v>Racosperma mangium </v>
          </cell>
          <cell r="J18" t="str">
            <v>Mimosaceae</v>
          </cell>
          <cell r="K18" t="str">
            <v>5.5x8</v>
          </cell>
          <cell r="L18">
            <v>7019</v>
          </cell>
          <cell r="M18">
            <v>600</v>
          </cell>
          <cell r="N18" t="str">
            <v>Compra</v>
          </cell>
          <cell r="O18" t="str">
            <v>Permanente</v>
          </cell>
          <cell r="P18" t="str">
            <v>120 dias</v>
          </cell>
        </row>
        <row r="19">
          <cell r="B19">
            <v>1015</v>
          </cell>
          <cell r="C19" t="str">
            <v>A</v>
          </cell>
          <cell r="D19" t="str">
            <v>Acacia negra Bolsa 4x8</v>
          </cell>
          <cell r="E19" t="str">
            <v>Acacia negra Bolsa 4x8</v>
          </cell>
          <cell r="F19" t="str">
            <v>Acacia negra</v>
          </cell>
          <cell r="G19" t="str">
            <v>Acacia China</v>
          </cell>
          <cell r="H19" t="str">
            <v>Acacia decurrens</v>
          </cell>
          <cell r="I19" t="str">
            <v>Mimosa decurrens </v>
          </cell>
          <cell r="J19" t="str">
            <v>Mimosaceae</v>
          </cell>
          <cell r="K19" t="str">
            <v>4x8</v>
          </cell>
          <cell r="L19">
            <v>7013</v>
          </cell>
          <cell r="M19">
            <v>350</v>
          </cell>
          <cell r="N19" t="str">
            <v>Compra</v>
          </cell>
          <cell r="O19" t="str">
            <v>Permanente</v>
          </cell>
          <cell r="P19" t="str">
            <v>150 dias</v>
          </cell>
        </row>
        <row r="20">
          <cell r="B20">
            <v>1016</v>
          </cell>
          <cell r="C20" t="str">
            <v>A</v>
          </cell>
          <cell r="D20" t="str">
            <v>Acacia negra Bolsa 5.5x8</v>
          </cell>
          <cell r="E20" t="str">
            <v>Acacia negra Bolsa 5.5x8</v>
          </cell>
          <cell r="F20" t="str">
            <v>Acacia negra</v>
          </cell>
          <cell r="G20" t="str">
            <v>Acacia China</v>
          </cell>
          <cell r="H20" t="str">
            <v>Acacia decurrens</v>
          </cell>
          <cell r="I20" t="str">
            <v>Mimosa decurrens </v>
          </cell>
          <cell r="J20" t="str">
            <v>Mimosaceae</v>
          </cell>
          <cell r="K20" t="str">
            <v>5.5x8</v>
          </cell>
          <cell r="L20">
            <v>7014</v>
          </cell>
          <cell r="M20">
            <v>480</v>
          </cell>
          <cell r="N20" t="str">
            <v>Compra</v>
          </cell>
          <cell r="O20" t="str">
            <v>Permanente</v>
          </cell>
          <cell r="P20" t="str">
            <v>150 dias</v>
          </cell>
        </row>
        <row r="21">
          <cell r="B21">
            <v>1017</v>
          </cell>
          <cell r="C21" t="str">
            <v>A</v>
          </cell>
          <cell r="D21" t="str">
            <v>Acacia negra Bolsa 10x14</v>
          </cell>
          <cell r="E21" t="str">
            <v>Acacia negra Bolsa 10x14</v>
          </cell>
          <cell r="F21" t="str">
            <v>Acacia negra</v>
          </cell>
          <cell r="G21" t="str">
            <v>Acacia China</v>
          </cell>
          <cell r="H21" t="str">
            <v>Acacia decurrens</v>
          </cell>
          <cell r="I21" t="str">
            <v>Mimosa decurrens </v>
          </cell>
          <cell r="J21" t="str">
            <v>Mimosaceae</v>
          </cell>
          <cell r="K21" t="str">
            <v>10x14</v>
          </cell>
          <cell r="L21">
            <v>7023</v>
          </cell>
          <cell r="M21">
            <v>5050</v>
          </cell>
          <cell r="N21" t="str">
            <v>Compra</v>
          </cell>
          <cell r="O21" t="str">
            <v>Permanente</v>
          </cell>
          <cell r="P21" t="str">
            <v>180 dias</v>
          </cell>
        </row>
        <row r="22">
          <cell r="B22">
            <v>1018</v>
          </cell>
          <cell r="C22" t="str">
            <v>A</v>
          </cell>
          <cell r="D22" t="str">
            <v>Acacia roja Bolsa 4x8</v>
          </cell>
          <cell r="E22" t="str">
            <v>Acacia roja Bolsa 4x8</v>
          </cell>
          <cell r="F22" t="str">
            <v>Acacia roja</v>
          </cell>
          <cell r="G22" t="str">
            <v>Flamboyán</v>
          </cell>
          <cell r="H22" t="str">
            <v>Delonix regia</v>
          </cell>
          <cell r="I22" t="str">
            <v>Poinciana regia </v>
          </cell>
          <cell r="J22" t="str">
            <v>Caesalpiniaceae</v>
          </cell>
          <cell r="K22" t="str">
            <v>4x8</v>
          </cell>
          <cell r="L22">
            <v>7013</v>
          </cell>
          <cell r="M22">
            <v>350</v>
          </cell>
          <cell r="N22" t="str">
            <v>Campo</v>
          </cell>
          <cell r="O22" t="str">
            <v>Agosto - Septiembre</v>
          </cell>
          <cell r="P22" t="str">
            <v>90 dias</v>
          </cell>
        </row>
        <row r="23">
          <cell r="B23">
            <v>1019</v>
          </cell>
          <cell r="C23" t="str">
            <v>A</v>
          </cell>
          <cell r="D23" t="str">
            <v>Acacia roja Bolsa 5.5x8</v>
          </cell>
          <cell r="E23" t="str">
            <v>Acacia roja Bolsa 5.5x8</v>
          </cell>
          <cell r="F23" t="str">
            <v>Acacia roja</v>
          </cell>
          <cell r="G23" t="str">
            <v>Flamboyán</v>
          </cell>
          <cell r="H23" t="str">
            <v>Delonix regia</v>
          </cell>
          <cell r="I23" t="str">
            <v>Poinciana regia </v>
          </cell>
          <cell r="J23" t="str">
            <v>Caesalpiniaceae</v>
          </cell>
          <cell r="K23" t="str">
            <v>5.5x8</v>
          </cell>
          <cell r="L23">
            <v>7014</v>
          </cell>
          <cell r="M23">
            <v>480</v>
          </cell>
          <cell r="N23" t="str">
            <v>Campo</v>
          </cell>
          <cell r="O23" t="str">
            <v>Agosto - Septiembre</v>
          </cell>
          <cell r="P23" t="str">
            <v>90 dias</v>
          </cell>
        </row>
        <row r="24">
          <cell r="B24">
            <v>1020</v>
          </cell>
          <cell r="C24" t="str">
            <v>A</v>
          </cell>
          <cell r="D24" t="str">
            <v>Acacia roja Bolsa 10x14</v>
          </cell>
          <cell r="E24" t="str">
            <v>Acacia roja Bolsa 10x14</v>
          </cell>
          <cell r="F24" t="str">
            <v>Acacia roja</v>
          </cell>
          <cell r="G24" t="str">
            <v>Flamboyán</v>
          </cell>
          <cell r="H24" t="str">
            <v>Delonix regia</v>
          </cell>
          <cell r="I24" t="str">
            <v>Poinciana regia </v>
          </cell>
          <cell r="J24" t="str">
            <v>Caesalpiniaceae</v>
          </cell>
          <cell r="K24" t="str">
            <v>10x14</v>
          </cell>
          <cell r="L24">
            <v>7023</v>
          </cell>
          <cell r="M24">
            <v>5050</v>
          </cell>
          <cell r="N24" t="str">
            <v>Campo</v>
          </cell>
          <cell r="O24" t="str">
            <v>Agosto - Septiembre</v>
          </cell>
          <cell r="P24" t="str">
            <v>120 dias</v>
          </cell>
        </row>
        <row r="25">
          <cell r="B25">
            <v>1021</v>
          </cell>
          <cell r="C25" t="str">
            <v>A</v>
          </cell>
          <cell r="D25" t="str">
            <v>Algarrobo Bolsa 5.5x8</v>
          </cell>
          <cell r="E25" t="str">
            <v>Algarrobo Bolsa 5.5x8</v>
          </cell>
          <cell r="F25" t="str">
            <v>Algarrobo</v>
          </cell>
          <cell r="G25" t="str">
            <v>Pecueco</v>
          </cell>
          <cell r="H25" t="str">
            <v>Hymenaea courbaril</v>
          </cell>
          <cell r="I25" t="str">
            <v>Inga megacarpa</v>
          </cell>
          <cell r="J25" t="str">
            <v>Caesalpiniaceae</v>
          </cell>
          <cell r="K25" t="str">
            <v>5.5x8</v>
          </cell>
          <cell r="L25">
            <v>7014</v>
          </cell>
          <cell r="M25">
            <v>480</v>
          </cell>
          <cell r="N25" t="str">
            <v>Campo</v>
          </cell>
          <cell r="O25" t="str">
            <v>Mayo - Junio  - Julio</v>
          </cell>
          <cell r="P25" t="str">
            <v>90 dias</v>
          </cell>
        </row>
        <row r="26">
          <cell r="B26">
            <v>1022</v>
          </cell>
          <cell r="C26" t="str">
            <v>A</v>
          </cell>
          <cell r="D26" t="str">
            <v>Algarrobo Bolsa 10x14</v>
          </cell>
          <cell r="E26" t="str">
            <v>Algarrobo Bolsa 10x14</v>
          </cell>
          <cell r="F26" t="str">
            <v>Algarrobo</v>
          </cell>
          <cell r="G26" t="str">
            <v>Pecueco</v>
          </cell>
          <cell r="H26" t="str">
            <v>Hymenaea courbaril</v>
          </cell>
          <cell r="I26" t="str">
            <v>Inga megacarpa</v>
          </cell>
          <cell r="J26" t="str">
            <v>Caesalpiniaceae</v>
          </cell>
          <cell r="K26" t="str">
            <v>10x14</v>
          </cell>
          <cell r="L26">
            <v>7023</v>
          </cell>
          <cell r="M26">
            <v>5050</v>
          </cell>
          <cell r="N26" t="str">
            <v>Campo</v>
          </cell>
          <cell r="O26" t="str">
            <v>Mayo - Junio  - Julio</v>
          </cell>
          <cell r="P26" t="str">
            <v>120 dias</v>
          </cell>
        </row>
        <row r="27">
          <cell r="B27">
            <v>1023</v>
          </cell>
          <cell r="C27" t="str">
            <v>A</v>
          </cell>
          <cell r="D27" t="str">
            <v>Aliso de tierra fria Bolsa 4x8</v>
          </cell>
          <cell r="E27" t="str">
            <v>Aliso de tierra fria Bolsa 4x8</v>
          </cell>
          <cell r="F27" t="str">
            <v>Aliso de tierra fria</v>
          </cell>
          <cell r="G27" t="str">
            <v>Cerezo </v>
          </cell>
          <cell r="H27" t="str">
            <v>Alnus acuminata</v>
          </cell>
          <cell r="I27" t="str">
            <v>Alnus ferruginea</v>
          </cell>
          <cell r="J27" t="str">
            <v>Betulaceea</v>
          </cell>
          <cell r="K27" t="str">
            <v>4x8</v>
          </cell>
          <cell r="L27">
            <v>7013</v>
          </cell>
          <cell r="M27">
            <v>350</v>
          </cell>
          <cell r="N27" t="str">
            <v>Compra</v>
          </cell>
          <cell r="O27" t="str">
            <v>Permanente</v>
          </cell>
          <cell r="P27" t="str">
            <v>150 dias</v>
          </cell>
        </row>
        <row r="28">
          <cell r="B28">
            <v>1024</v>
          </cell>
          <cell r="C28" t="str">
            <v>A</v>
          </cell>
          <cell r="D28" t="str">
            <v>Aliso de tierra fria Bolsa 5.5x8</v>
          </cell>
          <cell r="E28" t="str">
            <v>Aliso de tierra fria Bolsa 5.5x8</v>
          </cell>
          <cell r="F28" t="str">
            <v>Aliso de tierra fria</v>
          </cell>
          <cell r="G28" t="str">
            <v>Cerezo </v>
          </cell>
          <cell r="H28" t="str">
            <v>Alnus acuminata</v>
          </cell>
          <cell r="I28" t="str">
            <v>Alnus ferruginea</v>
          </cell>
          <cell r="J28" t="str">
            <v>Betulaceea</v>
          </cell>
          <cell r="K28" t="str">
            <v>5.5x8</v>
          </cell>
          <cell r="L28">
            <v>7014</v>
          </cell>
          <cell r="M28">
            <v>480</v>
          </cell>
          <cell r="N28" t="str">
            <v>Compra</v>
          </cell>
          <cell r="O28" t="str">
            <v>Permanente</v>
          </cell>
          <cell r="P28" t="str">
            <v>150 dias</v>
          </cell>
        </row>
        <row r="29">
          <cell r="B29">
            <v>1025</v>
          </cell>
          <cell r="C29" t="str">
            <v>A</v>
          </cell>
          <cell r="D29" t="str">
            <v>Aliso de tierra fria Bolsa 10x14</v>
          </cell>
          <cell r="E29" t="str">
            <v>Aliso de tierra fria Bolsa 10x14</v>
          </cell>
          <cell r="F29" t="str">
            <v>Aliso de tierra fria</v>
          </cell>
          <cell r="G29" t="str">
            <v>Cerezo </v>
          </cell>
          <cell r="H29" t="str">
            <v>Alnus acuminata</v>
          </cell>
          <cell r="I29" t="str">
            <v>Alnus ferruginea</v>
          </cell>
          <cell r="J29" t="str">
            <v>Betulaceea</v>
          </cell>
          <cell r="K29" t="str">
            <v>10x14</v>
          </cell>
          <cell r="L29">
            <v>7023</v>
          </cell>
          <cell r="M29">
            <v>5050</v>
          </cell>
          <cell r="N29" t="str">
            <v>Compra</v>
          </cell>
          <cell r="O29" t="str">
            <v>Permanente</v>
          </cell>
          <cell r="P29" t="str">
            <v>180 dias</v>
          </cell>
        </row>
        <row r="30">
          <cell r="B30">
            <v>1026</v>
          </cell>
          <cell r="C30" t="str">
            <v>A</v>
          </cell>
          <cell r="D30" t="str">
            <v>Almendro Bolsa 5.5x8</v>
          </cell>
          <cell r="E30" t="str">
            <v>Almendro Bolsa 5.5x8</v>
          </cell>
          <cell r="F30" t="str">
            <v>Almendro</v>
          </cell>
          <cell r="H30" t="str">
            <v>Terminalia catappa </v>
          </cell>
          <cell r="I30" t="str">
            <v>Buceras catappa</v>
          </cell>
          <cell r="J30" t="str">
            <v>Combretaceae</v>
          </cell>
          <cell r="K30" t="str">
            <v>5.5x8</v>
          </cell>
          <cell r="L30">
            <v>7014</v>
          </cell>
          <cell r="M30">
            <v>480</v>
          </cell>
          <cell r="N30" t="str">
            <v>Campo</v>
          </cell>
          <cell r="O30" t="str">
            <v>Julio - Agosto - Septimbre </v>
          </cell>
          <cell r="P30" t="str">
            <v>90 dias</v>
          </cell>
        </row>
        <row r="31">
          <cell r="B31">
            <v>1027</v>
          </cell>
          <cell r="C31" t="str">
            <v>A</v>
          </cell>
          <cell r="D31" t="str">
            <v>Almendro Bolsa 10x14</v>
          </cell>
          <cell r="E31" t="str">
            <v>Almendro Bolsa 10x14</v>
          </cell>
          <cell r="F31" t="str">
            <v>Almendro</v>
          </cell>
          <cell r="H31" t="str">
            <v>Terminalia catappa </v>
          </cell>
          <cell r="I31" t="str">
            <v>Buceras catappa</v>
          </cell>
          <cell r="J31" t="str">
            <v>Combretaceae</v>
          </cell>
          <cell r="K31" t="str">
            <v>10x14</v>
          </cell>
          <cell r="L31">
            <v>7023</v>
          </cell>
          <cell r="M31">
            <v>5050</v>
          </cell>
          <cell r="N31" t="str">
            <v>Campo</v>
          </cell>
          <cell r="O31" t="str">
            <v>Julio - Agosto - Septimbre </v>
          </cell>
          <cell r="P31" t="str">
            <v>120 dias</v>
          </cell>
        </row>
        <row r="32">
          <cell r="B32">
            <v>1028</v>
          </cell>
          <cell r="C32" t="str">
            <v>A</v>
          </cell>
          <cell r="D32" t="str">
            <v>Araucaria Bolsa 5.5x8</v>
          </cell>
          <cell r="E32" t="str">
            <v>Araucaria Bolsa 5.5x8</v>
          </cell>
          <cell r="F32" t="str">
            <v>Araucaria</v>
          </cell>
          <cell r="G32" t="str">
            <v>Pino chileno</v>
          </cell>
          <cell r="H32" t="str">
            <v>Araucaria araucana</v>
          </cell>
          <cell r="I32" t="str">
            <v>Araucaria imbricata</v>
          </cell>
          <cell r="J32" t="str">
            <v>Araucariaceae</v>
          </cell>
          <cell r="K32" t="str">
            <v>5.5x8</v>
          </cell>
          <cell r="L32">
            <v>7014</v>
          </cell>
          <cell r="M32">
            <v>480</v>
          </cell>
          <cell r="N32" t="str">
            <v>Campo</v>
          </cell>
          <cell r="O32" t="str">
            <v>Permanente</v>
          </cell>
          <cell r="P32" t="str">
            <v>150 dias</v>
          </cell>
        </row>
        <row r="33">
          <cell r="B33">
            <v>1029</v>
          </cell>
          <cell r="C33" t="str">
            <v>A</v>
          </cell>
          <cell r="D33" t="str">
            <v>Araucaria Bolsa 10x14</v>
          </cell>
          <cell r="E33" t="str">
            <v>Araucaria Bolsa 10x14</v>
          </cell>
          <cell r="F33" t="str">
            <v>Araucaria</v>
          </cell>
          <cell r="G33" t="str">
            <v>Pino chileno</v>
          </cell>
          <cell r="H33" t="str">
            <v>Araucaria araucana</v>
          </cell>
          <cell r="I33" t="str">
            <v>Araucaria imbricata</v>
          </cell>
          <cell r="J33" t="str">
            <v>Araucariaceae</v>
          </cell>
          <cell r="K33" t="str">
            <v>10x14</v>
          </cell>
          <cell r="L33">
            <v>7023</v>
          </cell>
          <cell r="M33">
            <v>5050</v>
          </cell>
          <cell r="N33" t="str">
            <v>Campo</v>
          </cell>
          <cell r="O33" t="str">
            <v>Permanente</v>
          </cell>
          <cell r="P33" t="str">
            <v>180 dias</v>
          </cell>
        </row>
        <row r="34">
          <cell r="B34">
            <v>1030</v>
          </cell>
          <cell r="C34" t="str">
            <v>A</v>
          </cell>
          <cell r="D34" t="str">
            <v>Arbol de la cruz Bolsa 5.5x8</v>
          </cell>
          <cell r="E34" t="str">
            <v>Arbol de la cruz Bolsa 5.5x8</v>
          </cell>
          <cell r="F34" t="str">
            <v>Arbol de la cruz</v>
          </cell>
          <cell r="G34" t="str">
            <v>Arizá</v>
          </cell>
          <cell r="H34" t="str">
            <v>Brownea ariza </v>
          </cell>
          <cell r="I34" t="str">
            <v>Brownea princeps</v>
          </cell>
          <cell r="J34" t="str">
            <v>Caesalpiniaceae</v>
          </cell>
          <cell r="K34" t="str">
            <v>5.5x8</v>
          </cell>
          <cell r="L34">
            <v>7014</v>
          </cell>
          <cell r="M34">
            <v>480</v>
          </cell>
          <cell r="N34" t="str">
            <v>Campo</v>
          </cell>
          <cell r="O34" t="str">
            <v>Agosto - Septiembre - Octobre - Enero</v>
          </cell>
          <cell r="P34" t="str">
            <v>120 dias</v>
          </cell>
        </row>
        <row r="35">
          <cell r="B35">
            <v>1031</v>
          </cell>
          <cell r="C35" t="str">
            <v>A</v>
          </cell>
          <cell r="D35" t="str">
            <v>Arbol de la cruz Bolsa 10x14</v>
          </cell>
          <cell r="E35" t="str">
            <v>Arbol de la cruz Bolsa 10x14</v>
          </cell>
          <cell r="F35" t="str">
            <v>Arbol de la cruz</v>
          </cell>
          <cell r="G35" t="str">
            <v>Arizá</v>
          </cell>
          <cell r="H35" t="str">
            <v>Brownea ariza </v>
          </cell>
          <cell r="I35" t="str">
            <v>Brownea princeps</v>
          </cell>
          <cell r="J35" t="str">
            <v>Caesalpiniaceae</v>
          </cell>
          <cell r="K35" t="str">
            <v>10x14</v>
          </cell>
          <cell r="L35">
            <v>7023</v>
          </cell>
          <cell r="M35">
            <v>5050</v>
          </cell>
          <cell r="N35" t="str">
            <v>Campo</v>
          </cell>
          <cell r="O35" t="str">
            <v>Agosto - Septiembre - Octobre - Enero</v>
          </cell>
          <cell r="P35" t="str">
            <v>150 dias</v>
          </cell>
        </row>
        <row r="36">
          <cell r="B36">
            <v>1032</v>
          </cell>
          <cell r="C36" t="str">
            <v>A</v>
          </cell>
          <cell r="D36" t="str">
            <v>Arbol del pan Bolsa 5.5x8</v>
          </cell>
          <cell r="E36" t="str">
            <v>Arbol del pan Bolsa 5.5x8</v>
          </cell>
          <cell r="F36" t="str">
            <v>Arbol del pan</v>
          </cell>
          <cell r="G36" t="str">
            <v>Frutipan</v>
          </cell>
          <cell r="H36" t="str">
            <v>Artocarpus altilis</v>
          </cell>
          <cell r="I36" t="str">
            <v>Artocarpus communis</v>
          </cell>
          <cell r="J36" t="str">
            <v>Moraceae</v>
          </cell>
          <cell r="K36" t="str">
            <v>5.5x8</v>
          </cell>
          <cell r="L36">
            <v>7021</v>
          </cell>
          <cell r="M36">
            <v>500</v>
          </cell>
          <cell r="N36" t="str">
            <v>Campo</v>
          </cell>
          <cell r="O36" t="str">
            <v>Permanente</v>
          </cell>
          <cell r="P36" t="str">
            <v>90 dias</v>
          </cell>
        </row>
        <row r="37">
          <cell r="B37">
            <v>1033</v>
          </cell>
          <cell r="C37" t="str">
            <v>A</v>
          </cell>
          <cell r="D37" t="str">
            <v>Arbol del pan Bolsa 10x14</v>
          </cell>
          <cell r="E37" t="str">
            <v>Arbol del pan Bolsa 10x14</v>
          </cell>
          <cell r="F37" t="str">
            <v>Arbol del pan</v>
          </cell>
          <cell r="G37" t="str">
            <v>Frutipan</v>
          </cell>
          <cell r="H37" t="str">
            <v>Artocarpus altilis</v>
          </cell>
          <cell r="I37" t="str">
            <v>Artocarpus communis</v>
          </cell>
          <cell r="J37" t="str">
            <v>Moraceae</v>
          </cell>
          <cell r="K37" t="str">
            <v>10x14</v>
          </cell>
          <cell r="L37">
            <v>7022</v>
          </cell>
          <cell r="M37">
            <v>5050</v>
          </cell>
          <cell r="N37" t="str">
            <v>Campo</v>
          </cell>
          <cell r="O37" t="str">
            <v>Permanente</v>
          </cell>
          <cell r="P37" t="str">
            <v>120 días</v>
          </cell>
        </row>
        <row r="38">
          <cell r="B38">
            <v>1034</v>
          </cell>
          <cell r="C38" t="str">
            <v>A</v>
          </cell>
          <cell r="D38" t="str">
            <v>Arboloco Bolsa 5.5x8</v>
          </cell>
          <cell r="E38" t="str">
            <v>Arboloco Bolsa 5.5x8</v>
          </cell>
          <cell r="F38" t="str">
            <v>Arboloco</v>
          </cell>
          <cell r="G38" t="str">
            <v>Jicama</v>
          </cell>
          <cell r="H38" t="str">
            <v>Smallanthus pyramidalis</v>
          </cell>
          <cell r="I38" t="str">
            <v> Polymnia pyramidalis</v>
          </cell>
          <cell r="J38" t="str">
            <v>Asteraceae (Compositae)</v>
          </cell>
          <cell r="K38" t="str">
            <v>5.5x8</v>
          </cell>
          <cell r="L38">
            <v>7014</v>
          </cell>
          <cell r="M38">
            <v>480</v>
          </cell>
          <cell r="N38" t="str">
            <v>Campo</v>
          </cell>
          <cell r="O38" t="str">
            <v>Abril - Mayo</v>
          </cell>
          <cell r="P38" t="str">
            <v>120 dias</v>
          </cell>
        </row>
        <row r="39">
          <cell r="B39">
            <v>1035</v>
          </cell>
          <cell r="C39" t="str">
            <v>A</v>
          </cell>
          <cell r="D39" t="str">
            <v>Arboloco Bolsa 10x14</v>
          </cell>
          <cell r="E39" t="str">
            <v>Arboloco Bolsa 10x14</v>
          </cell>
          <cell r="F39" t="str">
            <v>Arboloco</v>
          </cell>
          <cell r="G39" t="str">
            <v>Jicama</v>
          </cell>
          <cell r="H39" t="str">
            <v>Smallanthus pyramidalis</v>
          </cell>
          <cell r="I39" t="str">
            <v> Polymnia pyramidalis</v>
          </cell>
          <cell r="J39" t="str">
            <v>Asteraceae (Compositae)</v>
          </cell>
          <cell r="K39" t="str">
            <v>10x14</v>
          </cell>
          <cell r="L39">
            <v>7023</v>
          </cell>
          <cell r="M39">
            <v>5050</v>
          </cell>
          <cell r="N39" t="str">
            <v>Campo</v>
          </cell>
          <cell r="O39" t="str">
            <v>Abril - Mayo</v>
          </cell>
          <cell r="P39" t="str">
            <v>150 dias</v>
          </cell>
        </row>
        <row r="40">
          <cell r="B40">
            <v>1036</v>
          </cell>
          <cell r="C40" t="str">
            <v>A</v>
          </cell>
          <cell r="D40" t="str">
            <v>Azulina Bolsa 5.5x8</v>
          </cell>
          <cell r="E40" t="str">
            <v>Azulina Bolsa 5.5x8</v>
          </cell>
          <cell r="F40" t="str">
            <v>Azulina</v>
          </cell>
          <cell r="K40" t="str">
            <v>5.5x8</v>
          </cell>
          <cell r="L40">
            <v>7020</v>
          </cell>
          <cell r="M40">
            <v>480</v>
          </cell>
        </row>
        <row r="41">
          <cell r="B41">
            <v>1037</v>
          </cell>
          <cell r="C41" t="str">
            <v>A</v>
          </cell>
          <cell r="D41" t="str">
            <v>Azulina Bolsa 10x14</v>
          </cell>
          <cell r="E41" t="str">
            <v>Azulina Bolsa 10x14</v>
          </cell>
          <cell r="F41" t="str">
            <v>Azulina</v>
          </cell>
          <cell r="K41" t="str">
            <v>10x14</v>
          </cell>
          <cell r="L41">
            <v>7023</v>
          </cell>
          <cell r="M41">
            <v>5050</v>
          </cell>
        </row>
        <row r="42">
          <cell r="B42">
            <v>1100</v>
          </cell>
          <cell r="C42" t="str">
            <v>B</v>
          </cell>
          <cell r="D42" t="str">
            <v>Balso tambor Bolsa 4x8</v>
          </cell>
          <cell r="E42" t="str">
            <v>Balso tambor Bolsa 4x8</v>
          </cell>
          <cell r="F42" t="str">
            <v>Balso tambor</v>
          </cell>
          <cell r="G42" t="str">
            <v>Balso de lana</v>
          </cell>
          <cell r="H42" t="str">
            <v>Ochoroma pyramidalis</v>
          </cell>
          <cell r="I42" t="str">
            <v>Ochroma lagopus </v>
          </cell>
          <cell r="J42" t="str">
            <v>Bombacaceae</v>
          </cell>
          <cell r="K42" t="str">
            <v>4x8</v>
          </cell>
          <cell r="L42">
            <v>7013</v>
          </cell>
          <cell r="M42">
            <v>350</v>
          </cell>
          <cell r="N42" t="str">
            <v>Campo - Compra</v>
          </cell>
          <cell r="O42" t="str">
            <v>Permanente</v>
          </cell>
          <cell r="P42" t="str">
            <v>120 dias</v>
          </cell>
        </row>
        <row r="43">
          <cell r="B43">
            <v>1101</v>
          </cell>
          <cell r="C43" t="str">
            <v>B</v>
          </cell>
          <cell r="D43" t="str">
            <v>Balso tambor Bolsa 5.5x8</v>
          </cell>
          <cell r="E43" t="str">
            <v>Balso tambor Bolsa 5.5x8</v>
          </cell>
          <cell r="F43" t="str">
            <v>Balso tambor</v>
          </cell>
          <cell r="G43" t="str">
            <v>Balso de lana</v>
          </cell>
          <cell r="H43" t="str">
            <v>Ochoroma pyramidalis</v>
          </cell>
          <cell r="I43" t="str">
            <v>Ochroma lagopus </v>
          </cell>
          <cell r="J43" t="str">
            <v>Bombacaceae</v>
          </cell>
          <cell r="K43" t="str">
            <v>5.5x8</v>
          </cell>
          <cell r="L43">
            <v>7014</v>
          </cell>
          <cell r="M43">
            <v>480</v>
          </cell>
          <cell r="N43" t="str">
            <v>Campo - Compra</v>
          </cell>
          <cell r="O43" t="str">
            <v>Permanente</v>
          </cell>
          <cell r="P43" t="str">
            <v>120 dias</v>
          </cell>
        </row>
        <row r="44">
          <cell r="B44">
            <v>1102</v>
          </cell>
          <cell r="C44" t="str">
            <v>B</v>
          </cell>
          <cell r="D44" t="str">
            <v>Balso tambor Bolsa 10x14</v>
          </cell>
          <cell r="E44" t="str">
            <v>Balso tambor Bolsa 10x14</v>
          </cell>
          <cell r="F44" t="str">
            <v>Balso tambor</v>
          </cell>
          <cell r="G44" t="str">
            <v>Balso de lana</v>
          </cell>
          <cell r="H44" t="str">
            <v>Ochoroma pyramidalis</v>
          </cell>
          <cell r="I44" t="str">
            <v>Ochroma lagopus </v>
          </cell>
          <cell r="J44" t="str">
            <v>Bombacaceae</v>
          </cell>
          <cell r="K44" t="str">
            <v>10x14</v>
          </cell>
          <cell r="L44">
            <v>7023</v>
          </cell>
          <cell r="M44">
            <v>5050</v>
          </cell>
          <cell r="N44" t="str">
            <v>Campo - Compra</v>
          </cell>
          <cell r="O44" t="str">
            <v>Permanente</v>
          </cell>
          <cell r="P44" t="str">
            <v>150 dias</v>
          </cell>
        </row>
        <row r="45">
          <cell r="B45">
            <v>1103</v>
          </cell>
          <cell r="C45" t="str">
            <v>B</v>
          </cell>
          <cell r="D45" t="str">
            <v>Boton de oro Bolsa 4x8</v>
          </cell>
          <cell r="E45" t="str">
            <v>Boton de oro Bolsa 4x8</v>
          </cell>
          <cell r="F45" t="str">
            <v>Boton de oro</v>
          </cell>
          <cell r="G45" t="str">
            <v>Boton amarillo</v>
          </cell>
          <cell r="H45" t="str">
            <v>Tithonia diversifolia</v>
          </cell>
          <cell r="I45" t="str">
            <v>Helianthus quinquelobus</v>
          </cell>
          <cell r="J45" t="str">
            <v>Asteraceae (Compositae)</v>
          </cell>
          <cell r="K45" t="str">
            <v>4x8</v>
          </cell>
          <cell r="L45">
            <v>7013</v>
          </cell>
          <cell r="M45">
            <v>350</v>
          </cell>
          <cell r="N45" t="str">
            <v>Campo</v>
          </cell>
          <cell r="O45" t="str">
            <v>Permanente</v>
          </cell>
          <cell r="P45" t="str">
            <v>90 dias</v>
          </cell>
        </row>
        <row r="46">
          <cell r="B46">
            <v>1104</v>
          </cell>
          <cell r="C46" t="str">
            <v>B</v>
          </cell>
          <cell r="D46" t="str">
            <v>Boton de oro Bolsa 5.5x8</v>
          </cell>
          <cell r="E46" t="str">
            <v>Boton de oro Bolsa 5.5x8</v>
          </cell>
          <cell r="F46" t="str">
            <v>Boton de oro</v>
          </cell>
          <cell r="G46" t="str">
            <v>Boton amarillo</v>
          </cell>
          <cell r="H46" t="str">
            <v>Tithonia diversifolia</v>
          </cell>
          <cell r="I46" t="str">
            <v>Helianthus quinquelobus</v>
          </cell>
          <cell r="J46" t="str">
            <v>Asteraceae (Compositae)</v>
          </cell>
          <cell r="K46" t="str">
            <v>5.5x8</v>
          </cell>
          <cell r="L46">
            <v>7014</v>
          </cell>
          <cell r="M46">
            <v>480</v>
          </cell>
          <cell r="N46" t="str">
            <v>Campo</v>
          </cell>
          <cell r="O46" t="str">
            <v>Permanente</v>
          </cell>
          <cell r="P46" t="str">
            <v>90 dias</v>
          </cell>
        </row>
        <row r="47">
          <cell r="B47">
            <v>1105</v>
          </cell>
          <cell r="C47" t="str">
            <v>B</v>
          </cell>
          <cell r="D47" t="str">
            <v>Boton de oro Bolsa 10x14</v>
          </cell>
          <cell r="E47" t="str">
            <v>Boton de oro Bolsa 10x14</v>
          </cell>
          <cell r="F47" t="str">
            <v>Boton de oro</v>
          </cell>
          <cell r="G47" t="str">
            <v>Boton amarillo</v>
          </cell>
          <cell r="H47" t="str">
            <v>Tithonia diversifolia</v>
          </cell>
          <cell r="I47" t="str">
            <v>Helianthus quinquelobus</v>
          </cell>
          <cell r="J47" t="str">
            <v>Asteraceae (Compositae)</v>
          </cell>
          <cell r="K47" t="str">
            <v>10x14</v>
          </cell>
          <cell r="L47">
            <v>7023</v>
          </cell>
          <cell r="M47">
            <v>5050</v>
          </cell>
          <cell r="N47" t="str">
            <v>Campo</v>
          </cell>
          <cell r="O47" t="str">
            <v>Permanente</v>
          </cell>
          <cell r="P47" t="str">
            <v>120 dias</v>
          </cell>
        </row>
        <row r="48">
          <cell r="B48">
            <v>1106</v>
          </cell>
          <cell r="C48" t="str">
            <v>B</v>
          </cell>
          <cell r="D48" t="str">
            <v>Burilico Bolsa 5.5x8</v>
          </cell>
          <cell r="E48" t="str">
            <v>Burilico Bolsa 5.5x8</v>
          </cell>
          <cell r="F48" t="str">
            <v>Burilico</v>
          </cell>
          <cell r="H48" t="str">
            <v>Xilopicrum ligustrifolium</v>
          </cell>
          <cell r="I48" t="str">
            <v>Xylopia ligustrifolia</v>
          </cell>
          <cell r="J48" t="str">
            <v>Anonaceae</v>
          </cell>
          <cell r="K48" t="str">
            <v>5.5x8</v>
          </cell>
          <cell r="L48">
            <v>7014</v>
          </cell>
          <cell r="M48">
            <v>480</v>
          </cell>
          <cell r="N48" t="str">
            <v>Campo</v>
          </cell>
          <cell r="O48" t="str">
            <v>Mayo - Septiembre</v>
          </cell>
          <cell r="P48" t="str">
            <v>150 dias</v>
          </cell>
        </row>
        <row r="49">
          <cell r="B49">
            <v>1107</v>
          </cell>
          <cell r="C49" t="str">
            <v>B</v>
          </cell>
          <cell r="D49" t="str">
            <v>Burilico Bolsa 10x14</v>
          </cell>
          <cell r="E49" t="str">
            <v>Burilico Bolsa 10x14</v>
          </cell>
          <cell r="F49" t="str">
            <v>Burilico</v>
          </cell>
          <cell r="H49" t="str">
            <v>Xilopicrum ligustrifolium</v>
          </cell>
          <cell r="I49" t="str">
            <v>Xylopia ligustrifolia</v>
          </cell>
          <cell r="J49" t="str">
            <v>Anonaceae</v>
          </cell>
          <cell r="K49" t="str">
            <v>10x14</v>
          </cell>
          <cell r="L49">
            <v>7023</v>
          </cell>
          <cell r="M49">
            <v>5050</v>
          </cell>
          <cell r="N49" t="str">
            <v>Campo</v>
          </cell>
          <cell r="O49" t="str">
            <v>Mayo - Septiembre</v>
          </cell>
          <cell r="P49" t="str">
            <v>180 dias</v>
          </cell>
        </row>
        <row r="50">
          <cell r="B50">
            <v>1200</v>
          </cell>
          <cell r="C50" t="str">
            <v>C</v>
          </cell>
          <cell r="D50" t="str">
            <v>Cachimbo Bolsa 5.5x8</v>
          </cell>
          <cell r="E50" t="str">
            <v>Cachimbo Bolsa 5.5x8</v>
          </cell>
          <cell r="F50" t="str">
            <v>Cachimbo</v>
          </cell>
          <cell r="G50" t="str">
            <v>Bucare</v>
          </cell>
          <cell r="H50" t="str">
            <v>Erythrina poeppigiana</v>
          </cell>
          <cell r="I50" t="str">
            <v>Erythrina pisamo</v>
          </cell>
          <cell r="J50" t="str">
            <v>Fabaceae</v>
          </cell>
          <cell r="K50" t="str">
            <v>5.5x8</v>
          </cell>
          <cell r="L50">
            <v>7014</v>
          </cell>
          <cell r="M50">
            <v>480</v>
          </cell>
          <cell r="N50" t="str">
            <v>Compra</v>
          </cell>
          <cell r="O50" t="str">
            <v>Permanente</v>
          </cell>
          <cell r="P50" t="str">
            <v>90 dias</v>
          </cell>
        </row>
        <row r="51">
          <cell r="B51">
            <v>1201</v>
          </cell>
          <cell r="C51" t="str">
            <v>C</v>
          </cell>
          <cell r="D51" t="str">
            <v>Cachimbo Bolsa 10x14</v>
          </cell>
          <cell r="E51" t="str">
            <v>Cachimbo Bolsa 10x14</v>
          </cell>
          <cell r="F51" t="str">
            <v>Cachimbo</v>
          </cell>
          <cell r="G51" t="str">
            <v>Bucare</v>
          </cell>
          <cell r="H51" t="str">
            <v>Erythrina poeppigiana</v>
          </cell>
          <cell r="I51" t="str">
            <v>Erythrina pisamo</v>
          </cell>
          <cell r="J51" t="str">
            <v>Fabaceae</v>
          </cell>
          <cell r="K51" t="str">
            <v>10x14</v>
          </cell>
          <cell r="L51">
            <v>7023</v>
          </cell>
          <cell r="M51">
            <v>5050</v>
          </cell>
          <cell r="N51" t="str">
            <v>Compra</v>
          </cell>
          <cell r="O51" t="str">
            <v>Permanente</v>
          </cell>
          <cell r="P51" t="str">
            <v>120 dias</v>
          </cell>
        </row>
        <row r="52">
          <cell r="B52">
            <v>1202</v>
          </cell>
          <cell r="C52" t="str">
            <v>C</v>
          </cell>
          <cell r="D52" t="str">
            <v>Camaron silvestre Bolsa 5.5x8</v>
          </cell>
          <cell r="E52" t="str">
            <v>Camaron silvestre Bolsa 5.5x8</v>
          </cell>
          <cell r="F52" t="str">
            <v>Camaron silvestre</v>
          </cell>
          <cell r="K52" t="str">
            <v>5.5x8</v>
          </cell>
          <cell r="L52">
            <v>7020</v>
          </cell>
          <cell r="M52">
            <v>480</v>
          </cell>
        </row>
        <row r="53">
          <cell r="B53">
            <v>1203</v>
          </cell>
          <cell r="C53" t="str">
            <v>C</v>
          </cell>
          <cell r="D53" t="str">
            <v>Camaron silvestre Bolsa 10x14</v>
          </cell>
          <cell r="E53" t="str">
            <v>Camaron silvestre Bolsa 10x14</v>
          </cell>
          <cell r="F53" t="str">
            <v>Camaron silvestre</v>
          </cell>
          <cell r="K53" t="str">
            <v>10x14</v>
          </cell>
          <cell r="L53">
            <v>7023</v>
          </cell>
          <cell r="M53">
            <v>5050</v>
          </cell>
        </row>
        <row r="54">
          <cell r="B54">
            <v>1204</v>
          </cell>
          <cell r="C54" t="str">
            <v>C</v>
          </cell>
          <cell r="D54" t="str">
            <v>Caña fistula Bolsa 5.5x8</v>
          </cell>
          <cell r="E54" t="str">
            <v>Caña fistula Bolsa 5.5x8</v>
          </cell>
          <cell r="F54" t="str">
            <v>Caña fistula</v>
          </cell>
          <cell r="G54" t="str">
            <v>Cañandonga</v>
          </cell>
          <cell r="H54" t="str">
            <v>Cassia grandis </v>
          </cell>
          <cell r="I54" t="str">
            <v>Cassia brasiliensis</v>
          </cell>
          <cell r="J54" t="str">
            <v>Caesalpiniaceae</v>
          </cell>
          <cell r="K54" t="str">
            <v>5.5x8</v>
          </cell>
          <cell r="L54">
            <v>7014</v>
          </cell>
          <cell r="M54">
            <v>480</v>
          </cell>
          <cell r="N54" t="str">
            <v>Campo</v>
          </cell>
          <cell r="O54" t="str">
            <v>Junio - Julio - Agosto</v>
          </cell>
          <cell r="P54" t="str">
            <v>120 dias</v>
          </cell>
        </row>
        <row r="55">
          <cell r="B55">
            <v>1205</v>
          </cell>
          <cell r="C55" t="str">
            <v>C</v>
          </cell>
          <cell r="D55" t="str">
            <v>Caña fistula Bolsa 10x14</v>
          </cell>
          <cell r="E55" t="str">
            <v>Caña fistula Bolsa 10x14</v>
          </cell>
          <cell r="F55" t="str">
            <v>Caña fistula</v>
          </cell>
          <cell r="G55" t="str">
            <v>Cañandonga</v>
          </cell>
          <cell r="H55" t="str">
            <v>Cassia grandis </v>
          </cell>
          <cell r="I55" t="str">
            <v>Cassia brasiliensis</v>
          </cell>
          <cell r="J55" t="str">
            <v>Caesalpiniaceae</v>
          </cell>
          <cell r="K55" t="str">
            <v>10x14</v>
          </cell>
          <cell r="L55">
            <v>7023</v>
          </cell>
          <cell r="M55">
            <v>5050</v>
          </cell>
          <cell r="N55" t="str">
            <v>Campo</v>
          </cell>
          <cell r="O55" t="str">
            <v>Junio - Julio - Agosto</v>
          </cell>
          <cell r="P55" t="str">
            <v>150 dias</v>
          </cell>
        </row>
        <row r="56">
          <cell r="B56">
            <v>1206</v>
          </cell>
          <cell r="C56" t="str">
            <v>C</v>
          </cell>
          <cell r="D56" t="str">
            <v>Caoba Bolsa 5.5x8</v>
          </cell>
          <cell r="E56" t="str">
            <v>Caoba Bolsa 5.5x8</v>
          </cell>
          <cell r="F56" t="str">
            <v>Caoba</v>
          </cell>
          <cell r="G56" t="str">
            <v>Caoba del Atlántico</v>
          </cell>
          <cell r="H56" t="str">
            <v>Swietenia macrophylla</v>
          </cell>
          <cell r="I56" t="str">
            <v>Swietenia candollei</v>
          </cell>
          <cell r="J56" t="str">
            <v>Meliaceae</v>
          </cell>
          <cell r="K56" t="str">
            <v>5.5x8</v>
          </cell>
          <cell r="L56">
            <v>7014</v>
          </cell>
          <cell r="M56">
            <v>480</v>
          </cell>
          <cell r="N56" t="str">
            <v>Compra</v>
          </cell>
          <cell r="O56" t="str">
            <v>Permanente</v>
          </cell>
          <cell r="P56" t="str">
            <v>120 dias</v>
          </cell>
        </row>
        <row r="57">
          <cell r="B57">
            <v>1207</v>
          </cell>
          <cell r="C57" t="str">
            <v>C</v>
          </cell>
          <cell r="D57" t="str">
            <v>Caoba Bolsa 10x14</v>
          </cell>
          <cell r="E57" t="str">
            <v>Caoba Bolsa 10x14</v>
          </cell>
          <cell r="F57" t="str">
            <v>Caoba</v>
          </cell>
          <cell r="G57" t="str">
            <v>Caoba del Atlántico</v>
          </cell>
          <cell r="H57" t="str">
            <v>Swietenia macrophylla</v>
          </cell>
          <cell r="I57" t="str">
            <v>Swietenia candollei</v>
          </cell>
          <cell r="J57" t="str">
            <v>Meliaceae</v>
          </cell>
          <cell r="K57" t="str">
            <v>10x14</v>
          </cell>
          <cell r="L57">
            <v>7023</v>
          </cell>
          <cell r="M57">
            <v>5050</v>
          </cell>
          <cell r="N57" t="str">
            <v>Compra</v>
          </cell>
          <cell r="O57" t="str">
            <v>Permanente</v>
          </cell>
          <cell r="P57" t="str">
            <v>150 dias</v>
          </cell>
        </row>
        <row r="58">
          <cell r="B58">
            <v>1208</v>
          </cell>
          <cell r="C58" t="str">
            <v>C</v>
          </cell>
          <cell r="D58" t="str">
            <v>Caracoli Bolsa 5.5x8</v>
          </cell>
          <cell r="E58" t="str">
            <v>Caracoli Bolsa 5.5x8</v>
          </cell>
          <cell r="F58" t="str">
            <v>Caracoli</v>
          </cell>
          <cell r="G58" t="str">
            <v>Aspavé</v>
          </cell>
          <cell r="H58" t="str">
            <v>Anacardium excelsum</v>
          </cell>
          <cell r="I58" t="str">
            <v>Rhinocarpus excelsa</v>
          </cell>
          <cell r="J58" t="str">
            <v>Anacardiaceae</v>
          </cell>
          <cell r="K58" t="str">
            <v>5.5x8</v>
          </cell>
          <cell r="L58">
            <v>7014</v>
          </cell>
          <cell r="M58">
            <v>480</v>
          </cell>
          <cell r="N58" t="str">
            <v>Campo</v>
          </cell>
          <cell r="O58" t="str">
            <v>Junio - Julio - Agosto - Enero</v>
          </cell>
          <cell r="P58" t="str">
            <v>60 dias</v>
          </cell>
        </row>
        <row r="59">
          <cell r="B59">
            <v>1209</v>
          </cell>
          <cell r="C59" t="str">
            <v>C</v>
          </cell>
          <cell r="D59" t="str">
            <v>Caracoli Bolsa 10x14</v>
          </cell>
          <cell r="E59" t="str">
            <v>Caracoli Bolsa 10x14</v>
          </cell>
          <cell r="F59" t="str">
            <v>Caracoli</v>
          </cell>
          <cell r="G59" t="str">
            <v>Aspavé</v>
          </cell>
          <cell r="H59" t="str">
            <v>Anacardium excelsum</v>
          </cell>
          <cell r="I59" t="str">
            <v>Rhinocarpus excelsa</v>
          </cell>
          <cell r="J59" t="str">
            <v>Anacardiaceae</v>
          </cell>
          <cell r="K59" t="str">
            <v>10x14</v>
          </cell>
          <cell r="L59">
            <v>7023</v>
          </cell>
          <cell r="M59">
            <v>5050</v>
          </cell>
          <cell r="N59" t="str">
            <v>Campo</v>
          </cell>
          <cell r="O59" t="str">
            <v>Junio - Julio - Agosto - Enero</v>
          </cell>
          <cell r="P59" t="str">
            <v>120 días</v>
          </cell>
        </row>
        <row r="60">
          <cell r="B60">
            <v>1210</v>
          </cell>
          <cell r="C60" t="str">
            <v>C</v>
          </cell>
          <cell r="D60" t="str">
            <v>Carbonero blanco - rosado Bolsa 5.5x8</v>
          </cell>
          <cell r="E60" t="str">
            <v>Carbonero blanco - rosado Bolsa 5.5x8</v>
          </cell>
          <cell r="F60" t="str">
            <v>Carbonero blanco - rosado</v>
          </cell>
          <cell r="H60" t="str">
            <v>Calliandra pittieri</v>
          </cell>
          <cell r="J60" t="str">
            <v>Mimosaceae</v>
          </cell>
          <cell r="K60" t="str">
            <v>5.5x8</v>
          </cell>
          <cell r="L60">
            <v>7014</v>
          </cell>
          <cell r="M60">
            <v>480</v>
          </cell>
          <cell r="N60" t="str">
            <v>Campo</v>
          </cell>
          <cell r="O60" t="str">
            <v>Mayo - Junio  - Julio - Agosto</v>
          </cell>
          <cell r="P60" t="str">
            <v>90 dias</v>
          </cell>
        </row>
        <row r="61">
          <cell r="B61">
            <v>1211</v>
          </cell>
          <cell r="C61" t="str">
            <v>C</v>
          </cell>
          <cell r="D61" t="str">
            <v>Carbonero blanco - rosado Bolsa 10x14</v>
          </cell>
          <cell r="E61" t="str">
            <v>Carbonero blanco - rosado Bolsa 10x14</v>
          </cell>
          <cell r="F61" t="str">
            <v>Carbonero blanco - rosado</v>
          </cell>
          <cell r="H61" t="str">
            <v>Calliandra pittieri</v>
          </cell>
          <cell r="J61" t="str">
            <v>Mimosaceae</v>
          </cell>
          <cell r="K61" t="str">
            <v>10x14</v>
          </cell>
          <cell r="L61">
            <v>7023</v>
          </cell>
          <cell r="M61">
            <v>5050</v>
          </cell>
          <cell r="N61" t="str">
            <v>Campo</v>
          </cell>
          <cell r="O61" t="str">
            <v>Mayo - Junio  - Julio - Agosto</v>
          </cell>
          <cell r="P61" t="str">
            <v>120 días</v>
          </cell>
        </row>
        <row r="62">
          <cell r="B62">
            <v>1212</v>
          </cell>
          <cell r="C62" t="str">
            <v>C</v>
          </cell>
          <cell r="D62" t="str">
            <v>Carbonero gigante Bolsa 4x8</v>
          </cell>
          <cell r="E62" t="str">
            <v>Carbonero gigante Bolsa 4x8</v>
          </cell>
          <cell r="F62" t="str">
            <v>Carbonero gigante</v>
          </cell>
          <cell r="G62" t="str">
            <v>Pisquin</v>
          </cell>
          <cell r="H62" t="str">
            <v>Albizia carbonaria</v>
          </cell>
          <cell r="J62" t="str">
            <v>Mimosaceae</v>
          </cell>
          <cell r="K62" t="str">
            <v>4x8</v>
          </cell>
          <cell r="L62">
            <v>7013</v>
          </cell>
          <cell r="M62">
            <v>350</v>
          </cell>
          <cell r="N62" t="str">
            <v>Campo</v>
          </cell>
          <cell r="O62" t="str">
            <v>Julio - Agosto - septiembre</v>
          </cell>
          <cell r="P62" t="str">
            <v>120 dias</v>
          </cell>
        </row>
        <row r="63">
          <cell r="B63">
            <v>1213</v>
          </cell>
          <cell r="C63" t="str">
            <v>C</v>
          </cell>
          <cell r="D63" t="str">
            <v>Carbonero gigante Bolsa 5.5x8</v>
          </cell>
          <cell r="E63" t="str">
            <v>Carbonero gigante Bolsa 5.5x8</v>
          </cell>
          <cell r="F63" t="str">
            <v>Carbonero gigante</v>
          </cell>
          <cell r="G63" t="str">
            <v>Pisquin</v>
          </cell>
          <cell r="H63" t="str">
            <v>Albizia carbonaria</v>
          </cell>
          <cell r="J63" t="str">
            <v>Mimosaceae</v>
          </cell>
          <cell r="K63" t="str">
            <v>5.5x8</v>
          </cell>
          <cell r="L63">
            <v>7014</v>
          </cell>
          <cell r="M63">
            <v>480</v>
          </cell>
          <cell r="N63" t="str">
            <v>Campo</v>
          </cell>
          <cell r="O63" t="str">
            <v>Julio - Agosto - septiembre</v>
          </cell>
          <cell r="P63" t="str">
            <v>120 dias</v>
          </cell>
        </row>
        <row r="64">
          <cell r="B64">
            <v>1214</v>
          </cell>
          <cell r="C64" t="str">
            <v>C</v>
          </cell>
          <cell r="D64" t="str">
            <v>Carbonero gigante Bolsa 10x14</v>
          </cell>
          <cell r="E64" t="str">
            <v>Carbonero gigante Bolsa 10x14</v>
          </cell>
          <cell r="F64" t="str">
            <v>Carbonero gigante</v>
          </cell>
          <cell r="G64" t="str">
            <v>Pisquin</v>
          </cell>
          <cell r="H64" t="str">
            <v>Albizia carbonaria</v>
          </cell>
          <cell r="J64" t="str">
            <v>Mimosaceae</v>
          </cell>
          <cell r="K64" t="str">
            <v>10x14</v>
          </cell>
          <cell r="L64">
            <v>7023</v>
          </cell>
          <cell r="M64">
            <v>5050</v>
          </cell>
          <cell r="N64" t="str">
            <v>Campo</v>
          </cell>
          <cell r="O64" t="str">
            <v>Julio - Agosto - septiembre</v>
          </cell>
          <cell r="P64" t="str">
            <v>120 dias</v>
          </cell>
        </row>
        <row r="65">
          <cell r="B65">
            <v>1215</v>
          </cell>
          <cell r="C65" t="str">
            <v>C</v>
          </cell>
          <cell r="D65" t="str">
            <v>Carbonero rojo Bolsa 5.5x8</v>
          </cell>
          <cell r="E65" t="str">
            <v>Carbonero rojo Bolsa 5.5x8</v>
          </cell>
          <cell r="F65" t="str">
            <v>Carbonero rojo</v>
          </cell>
          <cell r="H65" t="str">
            <v>Calliandra carbonaria</v>
          </cell>
          <cell r="J65" t="str">
            <v>Mimosaceae</v>
          </cell>
          <cell r="K65" t="str">
            <v>5.5x8</v>
          </cell>
          <cell r="L65">
            <v>7014</v>
          </cell>
          <cell r="M65">
            <v>480</v>
          </cell>
          <cell r="N65" t="str">
            <v>Campo</v>
          </cell>
          <cell r="O65" t="str">
            <v>Agosto - Septiembre</v>
          </cell>
          <cell r="P65" t="str">
            <v>90 dias</v>
          </cell>
        </row>
        <row r="66">
          <cell r="B66">
            <v>1216</v>
          </cell>
          <cell r="C66" t="str">
            <v>C</v>
          </cell>
          <cell r="D66" t="str">
            <v>Carbonero rojo Bolsa 10x14</v>
          </cell>
          <cell r="E66" t="str">
            <v>Carbonero rojo Bolsa 10x14</v>
          </cell>
          <cell r="F66" t="str">
            <v>Carbonero rojo</v>
          </cell>
          <cell r="H66" t="str">
            <v>Calliandra carbonaria</v>
          </cell>
          <cell r="J66" t="str">
            <v>Mimosaceae</v>
          </cell>
          <cell r="K66" t="str">
            <v>10x14</v>
          </cell>
          <cell r="L66">
            <v>7023</v>
          </cell>
          <cell r="M66">
            <v>5050</v>
          </cell>
          <cell r="N66" t="str">
            <v>Campo</v>
          </cell>
          <cell r="O66" t="str">
            <v>Agosto - Septiembre</v>
          </cell>
          <cell r="P66" t="str">
            <v>120 días</v>
          </cell>
        </row>
        <row r="67">
          <cell r="B67">
            <v>1217</v>
          </cell>
          <cell r="C67" t="str">
            <v>C</v>
          </cell>
          <cell r="D67" t="str">
            <v>Casco de vaca Bolsa 5.5x8</v>
          </cell>
          <cell r="E67" t="str">
            <v>Casco de vaca Bolsa 5.5x8</v>
          </cell>
          <cell r="F67" t="str">
            <v>Casco de vaca</v>
          </cell>
          <cell r="G67" t="str">
            <v>Casco de buey</v>
          </cell>
          <cell r="H67" t="str">
            <v>Bauhinia purpurea</v>
          </cell>
          <cell r="I67" t="str">
            <v>Phanera purpurea </v>
          </cell>
          <cell r="J67" t="str">
            <v>Caesalpiniaceae</v>
          </cell>
          <cell r="K67" t="str">
            <v>5.5x8</v>
          </cell>
          <cell r="L67">
            <v>7014</v>
          </cell>
          <cell r="M67">
            <v>480</v>
          </cell>
          <cell r="N67" t="str">
            <v>Campo</v>
          </cell>
          <cell r="O67" t="str">
            <v>Junio - Julio - Agosto</v>
          </cell>
          <cell r="P67" t="str">
            <v>90 dias</v>
          </cell>
        </row>
        <row r="68">
          <cell r="B68">
            <v>1218</v>
          </cell>
          <cell r="C68" t="str">
            <v>C</v>
          </cell>
          <cell r="D68" t="str">
            <v>Casco de vaca Bolsa 10x14</v>
          </cell>
          <cell r="E68" t="str">
            <v>Casco de vaca Bolsa 10x14</v>
          </cell>
          <cell r="F68" t="str">
            <v>Casco de vaca</v>
          </cell>
          <cell r="G68" t="str">
            <v>Casco de buey</v>
          </cell>
          <cell r="H68" t="str">
            <v>Bauhinia purpurea</v>
          </cell>
          <cell r="I68" t="str">
            <v>Phanera purpurea </v>
          </cell>
          <cell r="J68" t="str">
            <v>Caesalpiniaceae</v>
          </cell>
          <cell r="K68" t="str">
            <v>10x14</v>
          </cell>
          <cell r="L68">
            <v>7023</v>
          </cell>
          <cell r="M68">
            <v>5050</v>
          </cell>
          <cell r="N68" t="str">
            <v>Campo</v>
          </cell>
          <cell r="O68" t="str">
            <v>Junio - Julio - Agosto</v>
          </cell>
          <cell r="P68" t="str">
            <v>120 días</v>
          </cell>
        </row>
        <row r="69">
          <cell r="B69">
            <v>1219</v>
          </cell>
          <cell r="C69" t="str">
            <v>C</v>
          </cell>
          <cell r="D69" t="str">
            <v>Castaño Bolsa 5.5x8</v>
          </cell>
          <cell r="E69" t="str">
            <v>Castaño Bolsa 5.5x8</v>
          </cell>
          <cell r="F69" t="str">
            <v>Castaño</v>
          </cell>
          <cell r="G69" t="str">
            <v>Cacao de monte - Zapolongo</v>
          </cell>
          <cell r="H69" t="str">
            <v>Pachira aquatica</v>
          </cell>
          <cell r="I69" t="str">
            <v>Bombax aquaticum</v>
          </cell>
          <cell r="J69" t="str">
            <v>Bombacaceae</v>
          </cell>
          <cell r="K69" t="str">
            <v>5.5x8</v>
          </cell>
          <cell r="L69">
            <v>7014</v>
          </cell>
          <cell r="M69">
            <v>480</v>
          </cell>
          <cell r="N69" t="str">
            <v>Campo</v>
          </cell>
          <cell r="O69" t="str">
            <v>Junio - Julio - Agosto</v>
          </cell>
          <cell r="P69" t="str">
            <v>90 dias</v>
          </cell>
        </row>
        <row r="70">
          <cell r="B70">
            <v>1220</v>
          </cell>
          <cell r="C70" t="str">
            <v>C</v>
          </cell>
          <cell r="D70" t="str">
            <v>Castaño Bolsa 10x14</v>
          </cell>
          <cell r="E70" t="str">
            <v>Castaño Bolsa 10x14</v>
          </cell>
          <cell r="F70" t="str">
            <v>Castaño</v>
          </cell>
          <cell r="G70" t="str">
            <v>Cacao de monte - Zapolongo</v>
          </cell>
          <cell r="H70" t="str">
            <v>Pachira aquatica</v>
          </cell>
          <cell r="I70" t="str">
            <v>Bombax aquaticum</v>
          </cell>
          <cell r="J70" t="str">
            <v>Bombacaceae</v>
          </cell>
          <cell r="K70" t="str">
            <v>10x14</v>
          </cell>
          <cell r="L70">
            <v>7023</v>
          </cell>
          <cell r="M70">
            <v>5050</v>
          </cell>
          <cell r="N70" t="str">
            <v>Campo</v>
          </cell>
          <cell r="O70" t="str">
            <v>Junio - Julio - Agosto</v>
          </cell>
          <cell r="P70" t="str">
            <v>120 días</v>
          </cell>
        </row>
        <row r="71">
          <cell r="B71">
            <v>1221</v>
          </cell>
          <cell r="C71" t="str">
            <v>C</v>
          </cell>
          <cell r="D71" t="str">
            <v>Cedro de altura Bolsa 4x8</v>
          </cell>
          <cell r="E71" t="str">
            <v>Cedro de altura Bolsa 4x8</v>
          </cell>
          <cell r="F71" t="str">
            <v>Cedro de altura</v>
          </cell>
          <cell r="G71" t="str">
            <v>Cedro de montaña</v>
          </cell>
          <cell r="H71" t="str">
            <v>Cedrela montana</v>
          </cell>
          <cell r="I71" t="str">
            <v>Cedrela bogotensis </v>
          </cell>
          <cell r="J71" t="str">
            <v>Meliaceae</v>
          </cell>
          <cell r="K71" t="str">
            <v>4x8</v>
          </cell>
          <cell r="L71">
            <v>7013</v>
          </cell>
          <cell r="M71">
            <v>350</v>
          </cell>
          <cell r="N71" t="str">
            <v>Campo - Compra</v>
          </cell>
          <cell r="O71" t="str">
            <v>Agosto - Septiembre</v>
          </cell>
          <cell r="P71" t="str">
            <v>120 dias</v>
          </cell>
        </row>
        <row r="72">
          <cell r="B72">
            <v>1222</v>
          </cell>
          <cell r="C72" t="str">
            <v>C</v>
          </cell>
          <cell r="D72" t="str">
            <v>Cedro de altura Bolsa 5.5x8</v>
          </cell>
          <cell r="E72" t="str">
            <v>Cedro de altura Bolsa 5.5x8</v>
          </cell>
          <cell r="F72" t="str">
            <v>Cedro de altura</v>
          </cell>
          <cell r="G72" t="str">
            <v>Cedro de montaña</v>
          </cell>
          <cell r="H72" t="str">
            <v>Cedrela montana</v>
          </cell>
          <cell r="I72" t="str">
            <v>Cedrela bogotensis </v>
          </cell>
          <cell r="J72" t="str">
            <v>Meliaceae</v>
          </cell>
          <cell r="K72" t="str">
            <v>5.5x8</v>
          </cell>
          <cell r="L72">
            <v>7014</v>
          </cell>
          <cell r="M72">
            <v>480</v>
          </cell>
          <cell r="N72" t="str">
            <v>Campo - Compra</v>
          </cell>
          <cell r="O72" t="str">
            <v>Agosto - Septiembre</v>
          </cell>
          <cell r="P72" t="str">
            <v>120 dias</v>
          </cell>
        </row>
        <row r="73">
          <cell r="B73">
            <v>1223</v>
          </cell>
          <cell r="C73" t="str">
            <v>C</v>
          </cell>
          <cell r="D73" t="str">
            <v>Cedro de altura Bolsa 10x14</v>
          </cell>
          <cell r="E73" t="str">
            <v>Cedro de altura Bolsa 10x14</v>
          </cell>
          <cell r="F73" t="str">
            <v>Cedro de altura</v>
          </cell>
          <cell r="G73" t="str">
            <v>Cedro de montaña</v>
          </cell>
          <cell r="H73" t="str">
            <v>Cedrela montana</v>
          </cell>
          <cell r="I73" t="str">
            <v>Cedrela bogotensis </v>
          </cell>
          <cell r="J73" t="str">
            <v>Meliaceae</v>
          </cell>
          <cell r="K73" t="str">
            <v>10x14</v>
          </cell>
          <cell r="L73">
            <v>7023</v>
          </cell>
          <cell r="M73">
            <v>5050</v>
          </cell>
          <cell r="N73" t="str">
            <v>Campo - Compra</v>
          </cell>
          <cell r="O73" t="str">
            <v>Agosto - Septiembre</v>
          </cell>
          <cell r="P73" t="str">
            <v>120 dias</v>
          </cell>
        </row>
        <row r="74">
          <cell r="B74">
            <v>1224</v>
          </cell>
          <cell r="C74" t="str">
            <v>C</v>
          </cell>
          <cell r="D74" t="str">
            <v>Cedro negro Bolsa 5.5x8</v>
          </cell>
          <cell r="E74" t="str">
            <v>Cedro negro Bolsa 5.5x8</v>
          </cell>
          <cell r="F74" t="str">
            <v>Cedro negro</v>
          </cell>
          <cell r="G74" t="str">
            <v>Cedro nogal</v>
          </cell>
          <cell r="H74" t="str">
            <v>Juglans neotropica</v>
          </cell>
          <cell r="I74" t="str">
            <v>Juglans andina</v>
          </cell>
          <cell r="J74" t="str">
            <v>Juglandaceea</v>
          </cell>
          <cell r="K74" t="str">
            <v>5.5x8</v>
          </cell>
          <cell r="L74">
            <v>7014</v>
          </cell>
          <cell r="M74">
            <v>480</v>
          </cell>
          <cell r="N74" t="str">
            <v>Campo</v>
          </cell>
          <cell r="O74" t="str">
            <v>Agosto  - Septimbre - Octubre</v>
          </cell>
          <cell r="P74" t="str">
            <v>150 dias</v>
          </cell>
        </row>
        <row r="75">
          <cell r="B75">
            <v>1225</v>
          </cell>
          <cell r="C75" t="str">
            <v>C</v>
          </cell>
          <cell r="D75" t="str">
            <v>Cedro negro Bolsa 10x14</v>
          </cell>
          <cell r="E75" t="str">
            <v>Cedro negro Bolsa 10x14</v>
          </cell>
          <cell r="F75" t="str">
            <v>Cedro negro</v>
          </cell>
          <cell r="G75" t="str">
            <v>Cedro nogal</v>
          </cell>
          <cell r="H75" t="str">
            <v>Juglans neotropica</v>
          </cell>
          <cell r="I75" t="str">
            <v>Juglans andina</v>
          </cell>
          <cell r="J75" t="str">
            <v>Juglandaceea</v>
          </cell>
          <cell r="K75" t="str">
            <v>10x14</v>
          </cell>
          <cell r="L75">
            <v>7023</v>
          </cell>
          <cell r="M75">
            <v>5050</v>
          </cell>
          <cell r="N75" t="str">
            <v>Campo</v>
          </cell>
          <cell r="O75" t="str">
            <v>Agosto  - Septimbre - Octubre</v>
          </cell>
          <cell r="P75" t="str">
            <v>150 dias</v>
          </cell>
        </row>
        <row r="76">
          <cell r="B76">
            <v>1226</v>
          </cell>
          <cell r="C76" t="str">
            <v>C</v>
          </cell>
          <cell r="D76" t="str">
            <v>Cedro rosado Bolsa 4x8</v>
          </cell>
          <cell r="E76" t="str">
            <v>Cedro rosado Bolsa 4x8</v>
          </cell>
          <cell r="F76" t="str">
            <v>Cedro rosado</v>
          </cell>
          <cell r="G76" t="str">
            <v>Cedro del Caquetá</v>
          </cell>
          <cell r="H76" t="str">
            <v>Cedrela odorata</v>
          </cell>
          <cell r="I76" t="str">
            <v>Cedrela glaziovii</v>
          </cell>
          <cell r="J76" t="str">
            <v>Meliaceae</v>
          </cell>
          <cell r="K76" t="str">
            <v>4x8</v>
          </cell>
          <cell r="L76">
            <v>7014</v>
          </cell>
          <cell r="M76">
            <v>480</v>
          </cell>
          <cell r="N76" t="str">
            <v>Campo - Compra</v>
          </cell>
          <cell r="O76" t="str">
            <v>Julio - Agosto</v>
          </cell>
          <cell r="P76" t="str">
            <v>120 dias</v>
          </cell>
        </row>
        <row r="77">
          <cell r="B77">
            <v>1227</v>
          </cell>
          <cell r="C77" t="str">
            <v>C</v>
          </cell>
          <cell r="D77" t="str">
            <v>Cedro rosado Bolsa 5.5x8</v>
          </cell>
          <cell r="E77" t="str">
            <v>Cedro rosado Bolsa 5.5x8</v>
          </cell>
          <cell r="F77" t="str">
            <v>Cedro rosado</v>
          </cell>
          <cell r="G77" t="str">
            <v>Cedro del Caquetá</v>
          </cell>
          <cell r="H77" t="str">
            <v>Cedrela odorata</v>
          </cell>
          <cell r="I77" t="str">
            <v>Cedrela glaziovii</v>
          </cell>
          <cell r="J77" t="str">
            <v>Meliaceae</v>
          </cell>
          <cell r="K77" t="str">
            <v>5.5x8</v>
          </cell>
          <cell r="L77">
            <v>7014</v>
          </cell>
          <cell r="M77">
            <v>480</v>
          </cell>
          <cell r="N77" t="str">
            <v>Campo - Compra</v>
          </cell>
          <cell r="O77" t="str">
            <v>Julio - Agosto</v>
          </cell>
          <cell r="P77" t="str">
            <v>120 dias</v>
          </cell>
        </row>
        <row r="78">
          <cell r="B78">
            <v>1228</v>
          </cell>
          <cell r="C78" t="str">
            <v>C</v>
          </cell>
          <cell r="D78" t="str">
            <v>Cedro rosado Bolsa 10x14</v>
          </cell>
          <cell r="E78" t="str">
            <v>Cedro rosado Bolsa 10x14</v>
          </cell>
          <cell r="F78" t="str">
            <v>Cedro rosado</v>
          </cell>
          <cell r="G78" t="str">
            <v>Cedro del Caquetá</v>
          </cell>
          <cell r="H78" t="str">
            <v>Cedrela odorata</v>
          </cell>
          <cell r="I78" t="str">
            <v>Cedrela glaziovii</v>
          </cell>
          <cell r="J78" t="str">
            <v>Meliaceae</v>
          </cell>
          <cell r="K78" t="str">
            <v>10x14</v>
          </cell>
          <cell r="L78">
            <v>7023</v>
          </cell>
          <cell r="M78">
            <v>5050</v>
          </cell>
          <cell r="N78" t="str">
            <v>Campo - Compra</v>
          </cell>
          <cell r="O78" t="str">
            <v>Julio - Agosto</v>
          </cell>
          <cell r="P78" t="str">
            <v>120 dias</v>
          </cell>
        </row>
        <row r="79">
          <cell r="B79">
            <v>1229</v>
          </cell>
          <cell r="C79" t="str">
            <v>C</v>
          </cell>
          <cell r="D79" t="str">
            <v>Ceiba pentandra Bolsa 5.5x8</v>
          </cell>
          <cell r="E79" t="str">
            <v>Ceiba pentandra Bolsa 5.5x8</v>
          </cell>
          <cell r="F79" t="str">
            <v>Ceiba pentandra</v>
          </cell>
          <cell r="G79" t="str">
            <v>Ceiba bonga</v>
          </cell>
          <cell r="H79" t="str">
            <v>Ceiba pentandra</v>
          </cell>
          <cell r="I79" t="str">
            <v>Bombax pentandrum</v>
          </cell>
          <cell r="J79" t="str">
            <v>Malvaceae</v>
          </cell>
          <cell r="K79" t="str">
            <v>5.5x8</v>
          </cell>
          <cell r="L79">
            <v>7014</v>
          </cell>
          <cell r="M79">
            <v>480</v>
          </cell>
          <cell r="N79" t="str">
            <v>Compra</v>
          </cell>
          <cell r="O79" t="str">
            <v>Permanente</v>
          </cell>
          <cell r="P79" t="str">
            <v>120 dias</v>
          </cell>
        </row>
        <row r="80">
          <cell r="B80">
            <v>1230</v>
          </cell>
          <cell r="C80" t="str">
            <v>C</v>
          </cell>
          <cell r="D80" t="str">
            <v>Ceiba pentandra Bolsa 10x14</v>
          </cell>
          <cell r="E80" t="str">
            <v>Ceiba pentandra Bolsa 10x14</v>
          </cell>
          <cell r="F80" t="str">
            <v>Ceiba pentandra</v>
          </cell>
          <cell r="G80" t="str">
            <v>Ceiba bonga</v>
          </cell>
          <cell r="H80" t="str">
            <v>Ceiba pentandra</v>
          </cell>
          <cell r="I80" t="str">
            <v>Bombax pentandrum</v>
          </cell>
          <cell r="J80" t="str">
            <v>Malvaceae</v>
          </cell>
          <cell r="K80" t="str">
            <v>10x14</v>
          </cell>
          <cell r="L80">
            <v>7023</v>
          </cell>
          <cell r="M80">
            <v>5050</v>
          </cell>
          <cell r="N80" t="str">
            <v>Compra</v>
          </cell>
          <cell r="O80" t="str">
            <v>Permanente</v>
          </cell>
          <cell r="P80" t="str">
            <v>120 dias</v>
          </cell>
        </row>
        <row r="81">
          <cell r="B81">
            <v>1231</v>
          </cell>
          <cell r="C81" t="str">
            <v>C</v>
          </cell>
          <cell r="D81" t="str">
            <v>Cerezo o capuli Bolsa 4x8</v>
          </cell>
          <cell r="E81" t="str">
            <v>Cerezo o capuli Bolsa 4x8</v>
          </cell>
          <cell r="F81" t="str">
            <v>Cerezo o capuli</v>
          </cell>
          <cell r="G81" t="str">
            <v>Cerezo criollo</v>
          </cell>
          <cell r="H81" t="str">
            <v>Prunus serotina</v>
          </cell>
          <cell r="I81" t="str">
            <v>Prunus capuli</v>
          </cell>
          <cell r="J81" t="str">
            <v>Rosaceae</v>
          </cell>
          <cell r="K81" t="str">
            <v>4x8</v>
          </cell>
          <cell r="L81">
            <v>7013</v>
          </cell>
          <cell r="M81">
            <v>350</v>
          </cell>
          <cell r="N81" t="str">
            <v>Compra - campo</v>
          </cell>
          <cell r="P81" t="str">
            <v>120 dias</v>
          </cell>
        </row>
        <row r="82">
          <cell r="B82">
            <v>1232</v>
          </cell>
          <cell r="C82" t="str">
            <v>C</v>
          </cell>
          <cell r="D82" t="str">
            <v>Cerezo o capuli Bolsa 5.5x8</v>
          </cell>
          <cell r="E82" t="str">
            <v>Cerezo o capuli Bolsa 5.5x8</v>
          </cell>
          <cell r="F82" t="str">
            <v>Cerezo o capuli</v>
          </cell>
          <cell r="G82" t="str">
            <v>Cerezo criollo</v>
          </cell>
          <cell r="H82" t="str">
            <v>Prunus serotina</v>
          </cell>
          <cell r="I82" t="str">
            <v>Prunus capuli</v>
          </cell>
          <cell r="J82" t="str">
            <v>Rosaceae</v>
          </cell>
          <cell r="K82" t="str">
            <v>5.5x8</v>
          </cell>
          <cell r="L82">
            <v>7014</v>
          </cell>
          <cell r="M82">
            <v>480</v>
          </cell>
          <cell r="N82" t="str">
            <v>Compra - campo</v>
          </cell>
          <cell r="P82" t="str">
            <v>120 dias</v>
          </cell>
        </row>
        <row r="83">
          <cell r="B83">
            <v>1233</v>
          </cell>
          <cell r="C83" t="str">
            <v>C</v>
          </cell>
          <cell r="D83" t="str">
            <v>Cerezo o capuli Bolsa 10x14</v>
          </cell>
          <cell r="E83" t="str">
            <v>Cerezo o capuli Bolsa 10x14</v>
          </cell>
          <cell r="F83" t="str">
            <v>Cerezo o capuli</v>
          </cell>
          <cell r="G83" t="str">
            <v>Cerezo criollo</v>
          </cell>
          <cell r="H83" t="str">
            <v>Prunus serotina</v>
          </cell>
          <cell r="I83" t="str">
            <v>Prunus capuli</v>
          </cell>
          <cell r="J83" t="str">
            <v>Rosaceae</v>
          </cell>
          <cell r="K83" t="str">
            <v>10x14</v>
          </cell>
          <cell r="L83">
            <v>7023</v>
          </cell>
          <cell r="M83">
            <v>5050</v>
          </cell>
          <cell r="N83" t="str">
            <v>Compra - campo</v>
          </cell>
          <cell r="P83" t="str">
            <v>120 dias</v>
          </cell>
        </row>
        <row r="84">
          <cell r="B84">
            <v>1234</v>
          </cell>
          <cell r="C84" t="str">
            <v>C</v>
          </cell>
          <cell r="D84" t="str">
            <v>Chachafruto Bolsa 5.5x8</v>
          </cell>
          <cell r="E84" t="str">
            <v>Chachafruto Bolsa 5.5x8</v>
          </cell>
          <cell r="F84" t="str">
            <v>Chachafruto</v>
          </cell>
          <cell r="G84" t="str">
            <v>Balú</v>
          </cell>
          <cell r="H84" t="str">
            <v>Erythrina edulis</v>
          </cell>
          <cell r="I84" t="str">
            <v>Erythrina esculenta</v>
          </cell>
          <cell r="J84" t="str">
            <v>Fabaceae</v>
          </cell>
          <cell r="K84" t="str">
            <v>5.5x8</v>
          </cell>
          <cell r="L84">
            <v>7021</v>
          </cell>
          <cell r="M84">
            <v>500</v>
          </cell>
          <cell r="N84" t="str">
            <v>Campo</v>
          </cell>
          <cell r="O84" t="str">
            <v>Agosto - Septiembre - Noviembre - Enero</v>
          </cell>
          <cell r="P84" t="str">
            <v>60 dias</v>
          </cell>
        </row>
        <row r="85">
          <cell r="B85">
            <v>1235</v>
          </cell>
          <cell r="C85" t="str">
            <v>C</v>
          </cell>
          <cell r="D85" t="str">
            <v>Chachafruto Bolsa 10x14</v>
          </cell>
          <cell r="E85" t="str">
            <v>Chachafruto Bolsa 10x14</v>
          </cell>
          <cell r="F85" t="str">
            <v>Chachafruto</v>
          </cell>
          <cell r="G85" t="str">
            <v>Balú</v>
          </cell>
          <cell r="H85" t="str">
            <v>Erythrina edulis</v>
          </cell>
          <cell r="I85" t="str">
            <v>Erythrina esculenta</v>
          </cell>
          <cell r="J85" t="str">
            <v>Fabaceae</v>
          </cell>
          <cell r="K85" t="str">
            <v>10x14</v>
          </cell>
          <cell r="L85">
            <v>7022</v>
          </cell>
          <cell r="M85">
            <v>5050</v>
          </cell>
          <cell r="N85" t="str">
            <v>Campo</v>
          </cell>
          <cell r="O85" t="str">
            <v>Agosto - Septiembre - Noviembre - Enero</v>
          </cell>
          <cell r="P85" t="str">
            <v>90 dias</v>
          </cell>
        </row>
        <row r="86">
          <cell r="B86">
            <v>1236</v>
          </cell>
          <cell r="C86" t="str">
            <v>C</v>
          </cell>
          <cell r="D86" t="str">
            <v>Chagualo Bolsa 4x8</v>
          </cell>
          <cell r="E86" t="str">
            <v>Chagualo Bolsa 4x8</v>
          </cell>
          <cell r="F86" t="str">
            <v>Chagualo</v>
          </cell>
          <cell r="G86" t="str">
            <v>Cucharo</v>
          </cell>
          <cell r="H86" t="str">
            <v>Myrsine guianensis</v>
          </cell>
          <cell r="I86" t="str">
            <v>Rapanea guianensis </v>
          </cell>
          <cell r="J86" t="str">
            <v>Myrsinaceae</v>
          </cell>
          <cell r="K86" t="str">
            <v>4x8</v>
          </cell>
          <cell r="L86">
            <v>7013</v>
          </cell>
          <cell r="M86">
            <v>350</v>
          </cell>
          <cell r="N86" t="str">
            <v>Campo</v>
          </cell>
          <cell r="O86" t="str">
            <v>Junio - Julio - Agosto</v>
          </cell>
          <cell r="P86" t="str">
            <v>150 dias</v>
          </cell>
        </row>
        <row r="87">
          <cell r="B87">
            <v>1237</v>
          </cell>
          <cell r="C87" t="str">
            <v>C</v>
          </cell>
          <cell r="D87" t="str">
            <v>Chagualo Bolsa 5.5x8</v>
          </cell>
          <cell r="E87" t="str">
            <v>Chagualo Bolsa 5.5x8</v>
          </cell>
          <cell r="F87" t="str">
            <v>Chagualo</v>
          </cell>
          <cell r="G87" t="str">
            <v>Cucharo</v>
          </cell>
          <cell r="H87" t="str">
            <v>Myrsine guianensis</v>
          </cell>
          <cell r="I87" t="str">
            <v>Rapanea guianensis </v>
          </cell>
          <cell r="J87" t="str">
            <v>Myrsinaceae</v>
          </cell>
          <cell r="K87" t="str">
            <v>5.5x8</v>
          </cell>
          <cell r="L87">
            <v>7014</v>
          </cell>
          <cell r="M87">
            <v>480</v>
          </cell>
          <cell r="N87" t="str">
            <v>Campo</v>
          </cell>
          <cell r="O87" t="str">
            <v>Junio - Julio - Agosto</v>
          </cell>
          <cell r="P87" t="str">
            <v>150 dias</v>
          </cell>
        </row>
        <row r="88">
          <cell r="B88">
            <v>1238</v>
          </cell>
          <cell r="C88" t="str">
            <v>C</v>
          </cell>
          <cell r="D88" t="str">
            <v>Chagualo Bolsa 10x14</v>
          </cell>
          <cell r="E88" t="str">
            <v>Chagualo Bolsa 10x14</v>
          </cell>
          <cell r="F88" t="str">
            <v>Chagualo</v>
          </cell>
          <cell r="G88" t="str">
            <v>Cucharo</v>
          </cell>
          <cell r="H88" t="str">
            <v>Myrsine guianensis</v>
          </cell>
          <cell r="I88" t="str">
            <v>Rapanea guianensis </v>
          </cell>
          <cell r="J88" t="str">
            <v>Myrsinaceae</v>
          </cell>
          <cell r="K88" t="str">
            <v>10x14</v>
          </cell>
          <cell r="L88">
            <v>7023</v>
          </cell>
          <cell r="M88">
            <v>5050</v>
          </cell>
          <cell r="N88" t="str">
            <v>Campo</v>
          </cell>
          <cell r="O88" t="str">
            <v>Junio - Julio - Agosto</v>
          </cell>
          <cell r="P88" t="str">
            <v>150 dias</v>
          </cell>
        </row>
        <row r="89">
          <cell r="B89">
            <v>1239</v>
          </cell>
          <cell r="C89" t="str">
            <v>C</v>
          </cell>
          <cell r="D89" t="str">
            <v>Chambimbe Bolsa 4x8</v>
          </cell>
          <cell r="E89" t="str">
            <v>Chambimbe Bolsa 4x8</v>
          </cell>
          <cell r="F89" t="str">
            <v>Chambimbe</v>
          </cell>
          <cell r="G89" t="str">
            <v>Jaboncillo</v>
          </cell>
          <cell r="H89" t="str">
            <v>Sapindus saponaria</v>
          </cell>
          <cell r="I89" t="str">
            <v>Sapindus inaequalis</v>
          </cell>
          <cell r="J89" t="str">
            <v>Sapindaceae</v>
          </cell>
          <cell r="K89" t="str">
            <v>4x8</v>
          </cell>
          <cell r="L89">
            <v>7013</v>
          </cell>
          <cell r="M89">
            <v>350</v>
          </cell>
          <cell r="N89" t="str">
            <v>Campo</v>
          </cell>
          <cell r="O89" t="str">
            <v>Permanente</v>
          </cell>
          <cell r="P89" t="str">
            <v>90 dias</v>
          </cell>
        </row>
        <row r="90">
          <cell r="B90">
            <v>1240</v>
          </cell>
          <cell r="C90" t="str">
            <v>C</v>
          </cell>
          <cell r="D90" t="str">
            <v>Chambimbe Bolsa 5.5x8</v>
          </cell>
          <cell r="E90" t="str">
            <v>Chambimbe Bolsa 5.5x8</v>
          </cell>
          <cell r="F90" t="str">
            <v>Chambimbe</v>
          </cell>
          <cell r="G90" t="str">
            <v>Jaboncillo</v>
          </cell>
          <cell r="H90" t="str">
            <v>Sapindus saponaria</v>
          </cell>
          <cell r="I90" t="str">
            <v>Sapindus inaequalis</v>
          </cell>
          <cell r="J90" t="str">
            <v>Sapindaceae</v>
          </cell>
          <cell r="K90" t="str">
            <v>5.5x8</v>
          </cell>
          <cell r="L90">
            <v>7014</v>
          </cell>
          <cell r="M90">
            <v>480</v>
          </cell>
          <cell r="N90" t="str">
            <v>Campo</v>
          </cell>
          <cell r="O90" t="str">
            <v>Permanente</v>
          </cell>
          <cell r="P90" t="str">
            <v>90 dias</v>
          </cell>
        </row>
        <row r="91">
          <cell r="B91">
            <v>1241</v>
          </cell>
          <cell r="C91" t="str">
            <v>C</v>
          </cell>
          <cell r="D91" t="str">
            <v>Chambimbe Bolsa 10x14</v>
          </cell>
          <cell r="E91" t="str">
            <v>Chambimbe Bolsa 10x14</v>
          </cell>
          <cell r="F91" t="str">
            <v>Chambimbe</v>
          </cell>
          <cell r="G91" t="str">
            <v>Jaboncillo</v>
          </cell>
          <cell r="H91" t="str">
            <v>Sapindus saponaria</v>
          </cell>
          <cell r="I91" t="str">
            <v>Sapindus inaequalis</v>
          </cell>
          <cell r="J91" t="str">
            <v>Sapindaceae</v>
          </cell>
          <cell r="K91" t="str">
            <v>10x14</v>
          </cell>
          <cell r="L91">
            <v>7023</v>
          </cell>
          <cell r="M91">
            <v>5050</v>
          </cell>
          <cell r="N91" t="str">
            <v>Campo</v>
          </cell>
          <cell r="O91" t="str">
            <v>Permanente</v>
          </cell>
          <cell r="P91" t="str">
            <v>120 días</v>
          </cell>
        </row>
        <row r="92">
          <cell r="B92">
            <v>1242</v>
          </cell>
          <cell r="C92" t="str">
            <v>C</v>
          </cell>
          <cell r="D92" t="str">
            <v>Chaquiro Bolsa 5.5x8</v>
          </cell>
          <cell r="E92" t="str">
            <v>Chaquiro Bolsa 5.5x8</v>
          </cell>
          <cell r="F92" t="str">
            <v>Chaquiro</v>
          </cell>
          <cell r="G92" t="str">
            <v>Pino romeron</v>
          </cell>
          <cell r="H92" t="str">
            <v>Retrophyllum rospigliosii</v>
          </cell>
          <cell r="I92" t="str">
            <v>Podocarous rospigliosii</v>
          </cell>
          <cell r="J92" t="str">
            <v>Podocarpaceae</v>
          </cell>
          <cell r="K92" t="str">
            <v>5.5x8</v>
          </cell>
          <cell r="L92">
            <v>7014</v>
          </cell>
          <cell r="M92">
            <v>480</v>
          </cell>
          <cell r="N92" t="str">
            <v>Compra - campo</v>
          </cell>
          <cell r="O92" t="str">
            <v>Julio - agosto - septiembre</v>
          </cell>
          <cell r="P92" t="str">
            <v>150 dias</v>
          </cell>
        </row>
        <row r="93">
          <cell r="B93">
            <v>1243</v>
          </cell>
          <cell r="C93" t="str">
            <v>C</v>
          </cell>
          <cell r="D93" t="str">
            <v>Chaquiro Bolsa 10x14</v>
          </cell>
          <cell r="E93" t="str">
            <v>Chaquiro Bolsa 10x14</v>
          </cell>
          <cell r="F93" t="str">
            <v>Chaquiro</v>
          </cell>
          <cell r="G93" t="str">
            <v>Pino romeron</v>
          </cell>
          <cell r="H93" t="str">
            <v>Retrophyllum rospigliosii</v>
          </cell>
          <cell r="I93" t="str">
            <v>Podocarous rospigliosii</v>
          </cell>
          <cell r="J93" t="str">
            <v>Podocarpaceae</v>
          </cell>
          <cell r="K93" t="str">
            <v>10x14</v>
          </cell>
          <cell r="L93">
            <v>7023</v>
          </cell>
          <cell r="M93">
            <v>5050</v>
          </cell>
          <cell r="N93" t="str">
            <v>Compra - campo</v>
          </cell>
          <cell r="O93" t="str">
            <v>Julio - agosto - septiembre</v>
          </cell>
          <cell r="P93" t="str">
            <v>150 dias</v>
          </cell>
        </row>
        <row r="94">
          <cell r="B94">
            <v>1244</v>
          </cell>
          <cell r="C94" t="str">
            <v>C</v>
          </cell>
          <cell r="D94" t="str">
            <v>Chiminango Bolsa 4x8</v>
          </cell>
          <cell r="E94" t="str">
            <v>Chiminango Bolsa 4x8</v>
          </cell>
          <cell r="F94" t="str">
            <v>Chiminango</v>
          </cell>
          <cell r="G94" t="str">
            <v>Payande</v>
          </cell>
          <cell r="H94" t="str">
            <v>Pithecellobium dulce</v>
          </cell>
          <cell r="I94" t="str">
            <v>Mimosa dulcis </v>
          </cell>
          <cell r="J94" t="str">
            <v>Mimosaceae</v>
          </cell>
          <cell r="K94" t="str">
            <v>4x8</v>
          </cell>
          <cell r="L94">
            <v>7013</v>
          </cell>
          <cell r="M94">
            <v>350</v>
          </cell>
          <cell r="N94" t="str">
            <v>Campo</v>
          </cell>
          <cell r="O94" t="str">
            <v>Junio - Julio - Agosto</v>
          </cell>
          <cell r="P94" t="str">
            <v>90 dias</v>
          </cell>
        </row>
        <row r="95">
          <cell r="B95">
            <v>1245</v>
          </cell>
          <cell r="C95" t="str">
            <v>C</v>
          </cell>
          <cell r="D95" t="str">
            <v>Chiminango Bolsa 5.5x8</v>
          </cell>
          <cell r="E95" t="str">
            <v>Chiminango Bolsa 5.5x8</v>
          </cell>
          <cell r="F95" t="str">
            <v>Chiminango</v>
          </cell>
          <cell r="G95" t="str">
            <v>Payande</v>
          </cell>
          <cell r="H95" t="str">
            <v>Pithecellobium dulce</v>
          </cell>
          <cell r="I95" t="str">
            <v>Mimosa dulcis </v>
          </cell>
          <cell r="J95" t="str">
            <v>Mimosaceae</v>
          </cell>
          <cell r="K95" t="str">
            <v>5.5x8</v>
          </cell>
          <cell r="L95">
            <v>7014</v>
          </cell>
          <cell r="M95">
            <v>480</v>
          </cell>
          <cell r="N95" t="str">
            <v>Campo</v>
          </cell>
          <cell r="O95" t="str">
            <v>Junio - Julio - Agosto</v>
          </cell>
          <cell r="P95" t="str">
            <v>90 dias</v>
          </cell>
        </row>
        <row r="96">
          <cell r="B96">
            <v>1246</v>
          </cell>
          <cell r="C96" t="str">
            <v>C</v>
          </cell>
          <cell r="D96" t="str">
            <v>Chiminango Bolsa 10x14</v>
          </cell>
          <cell r="E96" t="str">
            <v>Chiminango Bolsa 10x14</v>
          </cell>
          <cell r="F96" t="str">
            <v>Chiminango</v>
          </cell>
          <cell r="G96" t="str">
            <v>Payande</v>
          </cell>
          <cell r="H96" t="str">
            <v>Pithecellobium dulce</v>
          </cell>
          <cell r="I96" t="str">
            <v>Mimosa dulcis </v>
          </cell>
          <cell r="J96" t="str">
            <v>Mimosaceae</v>
          </cell>
          <cell r="K96" t="str">
            <v>10x14</v>
          </cell>
          <cell r="L96">
            <v>7023</v>
          </cell>
          <cell r="M96">
            <v>5050</v>
          </cell>
          <cell r="N96" t="str">
            <v>Campo</v>
          </cell>
          <cell r="O96" t="str">
            <v>Junio - Julio - Agosto</v>
          </cell>
          <cell r="P96" t="str">
            <v>120 dias</v>
          </cell>
        </row>
        <row r="97">
          <cell r="B97">
            <v>1247</v>
          </cell>
          <cell r="C97" t="str">
            <v>C</v>
          </cell>
          <cell r="D97" t="str">
            <v>Chirlobirlo Bolsa 4x8</v>
          </cell>
          <cell r="E97" t="str">
            <v>Chirlobirlo Bolsa 4x8</v>
          </cell>
          <cell r="F97" t="str">
            <v>Chirlobirlo</v>
          </cell>
          <cell r="G97" t="str">
            <v>Flor amarillo</v>
          </cell>
          <cell r="H97" t="str">
            <v>Tecoma stans</v>
          </cell>
          <cell r="I97" t="str">
            <v>Bignonia stans</v>
          </cell>
          <cell r="J97" t="str">
            <v>Bignonaceae</v>
          </cell>
          <cell r="K97" t="str">
            <v>4x8</v>
          </cell>
          <cell r="L97">
            <v>7013</v>
          </cell>
          <cell r="M97">
            <v>350</v>
          </cell>
          <cell r="N97" t="str">
            <v>Campo</v>
          </cell>
          <cell r="O97" t="str">
            <v>Permanente</v>
          </cell>
          <cell r="P97" t="str">
            <v>120 dias</v>
          </cell>
        </row>
        <row r="98">
          <cell r="B98">
            <v>1248</v>
          </cell>
          <cell r="C98" t="str">
            <v>C</v>
          </cell>
          <cell r="D98" t="str">
            <v>Chirlobirlo Bolsa 5.5x8</v>
          </cell>
          <cell r="E98" t="str">
            <v>Chirlobirlo Bolsa 5.5x8</v>
          </cell>
          <cell r="F98" t="str">
            <v>Chirlobirlo</v>
          </cell>
          <cell r="G98" t="str">
            <v>Flor amarillo</v>
          </cell>
          <cell r="H98" t="str">
            <v>Tecoma stans</v>
          </cell>
          <cell r="I98" t="str">
            <v>Bignonia stans</v>
          </cell>
          <cell r="J98" t="str">
            <v>Bignonaceae</v>
          </cell>
          <cell r="K98" t="str">
            <v>5.5x8</v>
          </cell>
          <cell r="L98">
            <v>7014</v>
          </cell>
          <cell r="M98">
            <v>480</v>
          </cell>
          <cell r="N98" t="str">
            <v>Campo</v>
          </cell>
          <cell r="O98" t="str">
            <v>Permanente</v>
          </cell>
          <cell r="P98" t="str">
            <v>120 dias</v>
          </cell>
        </row>
        <row r="99">
          <cell r="B99">
            <v>1249</v>
          </cell>
          <cell r="C99" t="str">
            <v>C</v>
          </cell>
          <cell r="D99" t="str">
            <v>Chirlobirlo Bolsa 10x14</v>
          </cell>
          <cell r="E99" t="str">
            <v>Chirlobirlo Bolsa 10x14</v>
          </cell>
          <cell r="F99" t="str">
            <v>Chirlobirlo</v>
          </cell>
          <cell r="G99" t="str">
            <v>Flor amarillo</v>
          </cell>
          <cell r="H99" t="str">
            <v>Tecoma stans</v>
          </cell>
          <cell r="I99" t="str">
            <v>Bignonia stans</v>
          </cell>
          <cell r="J99" t="str">
            <v>Bignonaceae</v>
          </cell>
          <cell r="K99" t="str">
            <v>10x14</v>
          </cell>
          <cell r="L99">
            <v>7023</v>
          </cell>
          <cell r="M99">
            <v>5050</v>
          </cell>
          <cell r="N99" t="str">
            <v>Campo</v>
          </cell>
          <cell r="O99" t="str">
            <v>Permanente</v>
          </cell>
          <cell r="P99" t="str">
            <v>150 dias</v>
          </cell>
        </row>
        <row r="100">
          <cell r="B100">
            <v>1250</v>
          </cell>
          <cell r="C100" t="str">
            <v>C</v>
          </cell>
          <cell r="D100" t="str">
            <v>Cooperleaf Bolsa 5.5x8</v>
          </cell>
          <cell r="E100" t="str">
            <v>Cooperleaf Bolsa 5.5x8</v>
          </cell>
          <cell r="F100" t="str">
            <v>Cooperleaf</v>
          </cell>
          <cell r="K100" t="str">
            <v>5.5x8</v>
          </cell>
          <cell r="L100">
            <v>7020</v>
          </cell>
          <cell r="M100">
            <v>480</v>
          </cell>
        </row>
        <row r="101">
          <cell r="B101">
            <v>1251</v>
          </cell>
          <cell r="C101" t="str">
            <v>C</v>
          </cell>
          <cell r="D101" t="str">
            <v>Cooperleaf Bolsa 10x14</v>
          </cell>
          <cell r="E101" t="str">
            <v>Cooperleaf Bolsa 10x14</v>
          </cell>
          <cell r="F101" t="str">
            <v>Cooperleaf</v>
          </cell>
          <cell r="K101" t="str">
            <v>10x14</v>
          </cell>
          <cell r="L101">
            <v>7023</v>
          </cell>
          <cell r="M101">
            <v>5050</v>
          </cell>
        </row>
        <row r="102">
          <cell r="B102">
            <v>1252</v>
          </cell>
          <cell r="C102" t="str">
            <v>C</v>
          </cell>
          <cell r="D102" t="str">
            <v>Ciprés Bolsa 4x8</v>
          </cell>
          <cell r="E102" t="str">
            <v>Ciprés Bolsa 4x8</v>
          </cell>
          <cell r="F102" t="str">
            <v>Ciprés</v>
          </cell>
          <cell r="G102" t="str">
            <v>Pino ciprés</v>
          </cell>
          <cell r="H102" t="str">
            <v>Cupressus lusitanica </v>
          </cell>
          <cell r="I102" t="str">
            <v>Cupressus lindleyi </v>
          </cell>
          <cell r="J102" t="str">
            <v>Cupressaceea</v>
          </cell>
          <cell r="K102" t="str">
            <v>4x8</v>
          </cell>
          <cell r="L102">
            <v>7013</v>
          </cell>
          <cell r="M102">
            <v>350</v>
          </cell>
          <cell r="N102" t="str">
            <v>Compra</v>
          </cell>
          <cell r="O102" t="str">
            <v>Permanente</v>
          </cell>
          <cell r="P102" t="str">
            <v>120 dias</v>
          </cell>
        </row>
        <row r="103">
          <cell r="B103">
            <v>1253</v>
          </cell>
          <cell r="C103" t="str">
            <v>C</v>
          </cell>
          <cell r="D103" t="str">
            <v>Ciprés Bolsa 5.5x8</v>
          </cell>
          <cell r="E103" t="str">
            <v>Ciprés Bolsa 5.5x8</v>
          </cell>
          <cell r="F103" t="str">
            <v>Ciprés</v>
          </cell>
          <cell r="G103" t="str">
            <v>Pino ciprés</v>
          </cell>
          <cell r="H103" t="str">
            <v>Cupressus lusitanica </v>
          </cell>
          <cell r="I103" t="str">
            <v>Cupressus lindleyi </v>
          </cell>
          <cell r="J103" t="str">
            <v>Cupressaceea</v>
          </cell>
          <cell r="K103" t="str">
            <v>5.5x8</v>
          </cell>
          <cell r="L103">
            <v>7014</v>
          </cell>
          <cell r="M103">
            <v>480</v>
          </cell>
          <cell r="N103" t="str">
            <v>Compra</v>
          </cell>
          <cell r="O103" t="str">
            <v>Permanente</v>
          </cell>
          <cell r="P103" t="str">
            <v>120 dias</v>
          </cell>
        </row>
        <row r="104">
          <cell r="B104">
            <v>1254</v>
          </cell>
          <cell r="C104" t="str">
            <v>C</v>
          </cell>
          <cell r="D104" t="str">
            <v>Ciprés Bolsa 10x14</v>
          </cell>
          <cell r="E104" t="str">
            <v>Ciprés Bolsa 10x14</v>
          </cell>
          <cell r="F104" t="str">
            <v>Ciprés</v>
          </cell>
          <cell r="G104" t="str">
            <v>Pino ciprés</v>
          </cell>
          <cell r="H104" t="str">
            <v>Cupressus lusitanica </v>
          </cell>
          <cell r="I104" t="str">
            <v>Cupressus lindleyi </v>
          </cell>
          <cell r="J104" t="str">
            <v>Cupressaceea</v>
          </cell>
          <cell r="K104" t="str">
            <v>10x14</v>
          </cell>
          <cell r="L104">
            <v>7023</v>
          </cell>
          <cell r="M104">
            <v>5050</v>
          </cell>
          <cell r="N104" t="str">
            <v>Compra</v>
          </cell>
          <cell r="O104" t="str">
            <v>Permanente</v>
          </cell>
          <cell r="P104" t="str">
            <v>150 dias</v>
          </cell>
        </row>
        <row r="105">
          <cell r="B105">
            <v>1255</v>
          </cell>
          <cell r="C105" t="str">
            <v>C</v>
          </cell>
          <cell r="D105" t="str">
            <v>Ciprés -mejorado Bolsa 4x8</v>
          </cell>
          <cell r="E105" t="str">
            <v>Ciprés -mejorado Bolsa 4x8</v>
          </cell>
          <cell r="F105" t="str">
            <v>Ciprés -mejorado</v>
          </cell>
          <cell r="G105" t="str">
            <v>Pino ciprés</v>
          </cell>
          <cell r="H105" t="str">
            <v>Cupressus lusitanica </v>
          </cell>
          <cell r="I105" t="str">
            <v>Cupressus lindleyi </v>
          </cell>
          <cell r="J105" t="str">
            <v>Cupressaceea</v>
          </cell>
          <cell r="K105" t="str">
            <v>4x8</v>
          </cell>
          <cell r="L105">
            <v>7018</v>
          </cell>
          <cell r="M105">
            <v>590</v>
          </cell>
          <cell r="N105" t="str">
            <v>Compra</v>
          </cell>
          <cell r="O105" t="str">
            <v>Permanente</v>
          </cell>
          <cell r="P105" t="str">
            <v>120 dias</v>
          </cell>
        </row>
        <row r="106">
          <cell r="B106">
            <v>1256</v>
          </cell>
          <cell r="C106" t="str">
            <v>C</v>
          </cell>
          <cell r="D106" t="str">
            <v>Ciprés -mejorado Bolsa 5.5x8</v>
          </cell>
          <cell r="E106" t="str">
            <v>Ciprés -mejorado Bolsa 5.5x8</v>
          </cell>
          <cell r="F106" t="str">
            <v>Ciprés -mejorado</v>
          </cell>
          <cell r="G106" t="str">
            <v>Pino ciprés</v>
          </cell>
          <cell r="H106" t="str">
            <v>Cupressus lusitanica </v>
          </cell>
          <cell r="I106" t="str">
            <v>Cupressus lindleyi </v>
          </cell>
          <cell r="J106" t="str">
            <v>Cupressaceea</v>
          </cell>
          <cell r="K106" t="str">
            <v>5.5x8</v>
          </cell>
          <cell r="L106">
            <v>7019</v>
          </cell>
          <cell r="M106">
            <v>600</v>
          </cell>
          <cell r="N106" t="str">
            <v>Compra</v>
          </cell>
          <cell r="O106" t="str">
            <v>Permanente</v>
          </cell>
          <cell r="P106" t="str">
            <v>120 dias</v>
          </cell>
        </row>
        <row r="107">
          <cell r="B107">
            <v>1257</v>
          </cell>
          <cell r="C107" t="str">
            <v>C</v>
          </cell>
          <cell r="D107" t="str">
            <v>Cuerno de buey Bolsa 4x8</v>
          </cell>
          <cell r="E107" t="str">
            <v>Cuerno de buey Bolsa 4x8</v>
          </cell>
          <cell r="F107" t="str">
            <v>Cuerno de buey</v>
          </cell>
          <cell r="G107" t="str">
            <v>Pimienta de monte</v>
          </cell>
          <cell r="H107" t="str">
            <v>Colubrina arborescens</v>
          </cell>
          <cell r="I107" t="str">
            <v> Colubrina ferruginosa</v>
          </cell>
          <cell r="J107" t="str">
            <v>Rhamnaceae</v>
          </cell>
          <cell r="K107" t="str">
            <v>4x8</v>
          </cell>
          <cell r="L107">
            <v>7013</v>
          </cell>
          <cell r="M107">
            <v>350</v>
          </cell>
          <cell r="N107" t="str">
            <v>Campo</v>
          </cell>
          <cell r="O107" t="str">
            <v>Permanente</v>
          </cell>
          <cell r="P107" t="str">
            <v>120 dias</v>
          </cell>
        </row>
        <row r="108">
          <cell r="B108">
            <v>1258</v>
          </cell>
          <cell r="C108" t="str">
            <v>C</v>
          </cell>
          <cell r="D108" t="str">
            <v>Cuerno de buey Bolsa 5.5x8</v>
          </cell>
          <cell r="E108" t="str">
            <v>Cuerno de buey Bolsa 5.5x8</v>
          </cell>
          <cell r="F108" t="str">
            <v>Cuerno de buey</v>
          </cell>
          <cell r="G108" t="str">
            <v>Pimienta de monte</v>
          </cell>
          <cell r="H108" t="str">
            <v>Colubrina arborescens</v>
          </cell>
          <cell r="I108" t="str">
            <v> Colubrina ferruginosa</v>
          </cell>
          <cell r="J108" t="str">
            <v>Rhamnaceae</v>
          </cell>
          <cell r="K108" t="str">
            <v>5.5x8</v>
          </cell>
          <cell r="L108">
            <v>7014</v>
          </cell>
          <cell r="M108">
            <v>480</v>
          </cell>
          <cell r="N108" t="str">
            <v>Campo</v>
          </cell>
          <cell r="O108" t="str">
            <v>Permanente</v>
          </cell>
          <cell r="P108" t="str">
            <v>120 dias</v>
          </cell>
        </row>
        <row r="109">
          <cell r="B109">
            <v>1259</v>
          </cell>
          <cell r="C109" t="str">
            <v>C</v>
          </cell>
          <cell r="D109" t="str">
            <v>Cuerno de buey Bolsa 10x14</v>
          </cell>
          <cell r="E109" t="str">
            <v>Cuerno de buey Bolsa 10x14</v>
          </cell>
          <cell r="F109" t="str">
            <v>Cuerno de buey</v>
          </cell>
          <cell r="G109" t="str">
            <v>Pimienta de monte</v>
          </cell>
          <cell r="H109" t="str">
            <v>Colubrina arborescens</v>
          </cell>
          <cell r="I109" t="str">
            <v> Colubrina ferruginosa</v>
          </cell>
          <cell r="J109" t="str">
            <v>Rhamnaceae</v>
          </cell>
          <cell r="K109" t="str">
            <v>10x14</v>
          </cell>
          <cell r="L109">
            <v>7023</v>
          </cell>
          <cell r="M109">
            <v>5050</v>
          </cell>
          <cell r="N109" t="str">
            <v>Campo</v>
          </cell>
          <cell r="O109" t="str">
            <v>Permanente</v>
          </cell>
          <cell r="P109" t="str">
            <v>150 dias</v>
          </cell>
        </row>
        <row r="110">
          <cell r="B110">
            <v>1300</v>
          </cell>
          <cell r="C110" t="str">
            <v>D</v>
          </cell>
          <cell r="D110" t="str">
            <v>Dinde mora Bolsa 5.5x8</v>
          </cell>
          <cell r="E110" t="str">
            <v>Dinde mora Bolsa 5.5x8</v>
          </cell>
          <cell r="F110" t="str">
            <v>Dinde mora</v>
          </cell>
          <cell r="G110" t="str">
            <v>Mora, Palo mora</v>
          </cell>
          <cell r="H110" t="str">
            <v>Maclura tinctoria  </v>
          </cell>
          <cell r="I110" t="str">
            <v>Chlorophora tinctoria </v>
          </cell>
          <cell r="J110" t="str">
            <v>Moraceae</v>
          </cell>
          <cell r="K110" t="str">
            <v>5.5x8</v>
          </cell>
          <cell r="L110">
            <v>7014</v>
          </cell>
          <cell r="M110">
            <v>480</v>
          </cell>
          <cell r="N110" t="str">
            <v>Compra</v>
          </cell>
          <cell r="O110" t="str">
            <v>Permanente</v>
          </cell>
          <cell r="P110" t="str">
            <v>120 dias</v>
          </cell>
        </row>
        <row r="111">
          <cell r="B111">
            <v>1301</v>
          </cell>
          <cell r="C111" t="str">
            <v>D</v>
          </cell>
          <cell r="D111" t="str">
            <v>Dinde mora Bolsa 10x14</v>
          </cell>
          <cell r="E111" t="str">
            <v>Dinde mora Bolsa 10x14</v>
          </cell>
          <cell r="F111" t="str">
            <v>Dinde mora</v>
          </cell>
          <cell r="G111" t="str">
            <v>Mora, Palo mora</v>
          </cell>
          <cell r="H111" t="str">
            <v>Maclura tinctoria  </v>
          </cell>
          <cell r="I111" t="str">
            <v>Chlorophora tinctoria </v>
          </cell>
          <cell r="J111" t="str">
            <v>Moraceae</v>
          </cell>
          <cell r="K111" t="str">
            <v>10x14</v>
          </cell>
          <cell r="L111">
            <v>7023</v>
          </cell>
          <cell r="M111">
            <v>5050</v>
          </cell>
          <cell r="N111" t="str">
            <v>Compra</v>
          </cell>
          <cell r="O111" t="str">
            <v>Permanente</v>
          </cell>
          <cell r="P111" t="str">
            <v>150 dias</v>
          </cell>
        </row>
        <row r="112">
          <cell r="B112">
            <v>1302</v>
          </cell>
          <cell r="C112" t="str">
            <v>D</v>
          </cell>
          <cell r="D112" t="str">
            <v>Duranta enana Bolsa 5.5x8</v>
          </cell>
          <cell r="E112" t="str">
            <v>Duranta enana Bolsa 5.5x8</v>
          </cell>
          <cell r="F112" t="str">
            <v>Duranta enana</v>
          </cell>
          <cell r="K112" t="str">
            <v>5.5x8</v>
          </cell>
          <cell r="L112">
            <v>7020</v>
          </cell>
          <cell r="M112">
            <v>480</v>
          </cell>
        </row>
        <row r="113">
          <cell r="B113">
            <v>1303</v>
          </cell>
          <cell r="C113" t="str">
            <v>D</v>
          </cell>
          <cell r="D113" t="str">
            <v>Duranta enana Bolsa 10x14</v>
          </cell>
          <cell r="E113" t="str">
            <v>Duranta enana Bolsa 10x14</v>
          </cell>
          <cell r="F113" t="str">
            <v>Duranta enana</v>
          </cell>
          <cell r="K113" t="str">
            <v>10x14</v>
          </cell>
          <cell r="L113">
            <v>7023</v>
          </cell>
          <cell r="M113">
            <v>5050</v>
          </cell>
        </row>
        <row r="114">
          <cell r="B114">
            <v>1400</v>
          </cell>
          <cell r="C114" t="str">
            <v>E</v>
          </cell>
          <cell r="D114" t="str">
            <v>Encenillo Bolsa 4x8</v>
          </cell>
          <cell r="E114" t="str">
            <v>Encenillo Bolsa 4x8</v>
          </cell>
          <cell r="F114" t="str">
            <v>Encenillo</v>
          </cell>
          <cell r="H114" t="str">
            <v>Weinmania pubescens</v>
          </cell>
          <cell r="I114" t="str">
            <v>Weimania baezana</v>
          </cell>
          <cell r="J114" t="str">
            <v>Cunoniaceae</v>
          </cell>
          <cell r="K114" t="str">
            <v>4x8</v>
          </cell>
          <cell r="L114">
            <v>7013</v>
          </cell>
          <cell r="M114">
            <v>350</v>
          </cell>
          <cell r="N114" t="str">
            <v>Compra - campo</v>
          </cell>
          <cell r="O114" t="str">
            <v> Julio - Agosto</v>
          </cell>
          <cell r="P114" t="str">
            <v>120 dias</v>
          </cell>
        </row>
        <row r="115">
          <cell r="B115">
            <v>1401</v>
          </cell>
          <cell r="C115" t="str">
            <v>E</v>
          </cell>
          <cell r="D115" t="str">
            <v>Encenillo Bolsa 5.5x8</v>
          </cell>
          <cell r="E115" t="str">
            <v>Encenillo Bolsa 5.5x8</v>
          </cell>
          <cell r="F115" t="str">
            <v>Encenillo</v>
          </cell>
          <cell r="H115" t="str">
            <v>Weinmania pubescens</v>
          </cell>
          <cell r="I115" t="str">
            <v>Weimania baezana</v>
          </cell>
          <cell r="J115" t="str">
            <v>Cunoniaceae</v>
          </cell>
          <cell r="K115" t="str">
            <v>5.5x8</v>
          </cell>
          <cell r="L115">
            <v>7014</v>
          </cell>
          <cell r="M115">
            <v>480</v>
          </cell>
          <cell r="N115" t="str">
            <v>Compra - campo</v>
          </cell>
          <cell r="O115" t="str">
            <v> Julio - Agosto</v>
          </cell>
          <cell r="P115" t="str">
            <v>120 dias</v>
          </cell>
        </row>
        <row r="116">
          <cell r="B116">
            <v>1402</v>
          </cell>
          <cell r="C116" t="str">
            <v>E</v>
          </cell>
          <cell r="D116" t="str">
            <v>Encenillo Bolsa 10x14</v>
          </cell>
          <cell r="E116" t="str">
            <v>Encenillo Bolsa 10x14</v>
          </cell>
          <cell r="F116" t="str">
            <v>Encenillo</v>
          </cell>
          <cell r="H116" t="str">
            <v>Weinmania pubescens</v>
          </cell>
          <cell r="I116" t="str">
            <v>Weimania baezana</v>
          </cell>
          <cell r="J116" t="str">
            <v>Cunoniaceae</v>
          </cell>
          <cell r="K116" t="str">
            <v>10x14</v>
          </cell>
          <cell r="L116">
            <v>7023</v>
          </cell>
          <cell r="M116">
            <v>5050</v>
          </cell>
          <cell r="N116" t="str">
            <v>Compra - campo</v>
          </cell>
          <cell r="O116" t="str">
            <v> Julio - Agosto</v>
          </cell>
          <cell r="P116" t="str">
            <v>150 dias</v>
          </cell>
        </row>
        <row r="117">
          <cell r="B117">
            <v>1403</v>
          </cell>
          <cell r="C117" t="str">
            <v>E</v>
          </cell>
          <cell r="D117" t="str">
            <v>Espino de mono Bolsa 5.5x8</v>
          </cell>
          <cell r="E117" t="str">
            <v>Espino de mono Bolsa 5.5x8</v>
          </cell>
          <cell r="F117" t="str">
            <v>Espino de mono</v>
          </cell>
          <cell r="G117" t="str">
            <v>Anay, Buche</v>
          </cell>
          <cell r="H117" t="str">
            <v>Pithecellobium lanceolatum</v>
          </cell>
          <cell r="I117" t="str">
            <v>Pithecolobium ligustrinum</v>
          </cell>
          <cell r="J117" t="str">
            <v>Mimosaceae</v>
          </cell>
          <cell r="K117" t="str">
            <v>5.5x8</v>
          </cell>
          <cell r="L117">
            <v>7014</v>
          </cell>
          <cell r="M117">
            <v>480</v>
          </cell>
          <cell r="N117" t="str">
            <v>Campo</v>
          </cell>
          <cell r="O117" t="str">
            <v>Junio - Julio - Agosto</v>
          </cell>
          <cell r="P117" t="str">
            <v>120 dias</v>
          </cell>
        </row>
        <row r="118">
          <cell r="B118">
            <v>1404</v>
          </cell>
          <cell r="C118" t="str">
            <v>E</v>
          </cell>
          <cell r="D118" t="str">
            <v>Espino de mono Bolsa 10x14</v>
          </cell>
          <cell r="E118" t="str">
            <v>Espino de mono Bolsa 10x14</v>
          </cell>
          <cell r="F118" t="str">
            <v>Espino de mono</v>
          </cell>
          <cell r="G118" t="str">
            <v>Anay, Buche</v>
          </cell>
          <cell r="H118" t="str">
            <v>Pithecellobium lanceolatum</v>
          </cell>
          <cell r="I118" t="str">
            <v>Pithecolobium ligustrinum</v>
          </cell>
          <cell r="J118" t="str">
            <v>Mimosaceae</v>
          </cell>
          <cell r="K118" t="str">
            <v>10x14</v>
          </cell>
          <cell r="L118">
            <v>7023</v>
          </cell>
          <cell r="M118">
            <v>5050</v>
          </cell>
          <cell r="N118" t="str">
            <v>Campo</v>
          </cell>
          <cell r="O118" t="str">
            <v>Junio - Julio - Agosto</v>
          </cell>
          <cell r="P118" t="str">
            <v>150 dias</v>
          </cell>
        </row>
        <row r="119">
          <cell r="B119">
            <v>1405</v>
          </cell>
          <cell r="C119" t="str">
            <v>E</v>
          </cell>
          <cell r="D119" t="str">
            <v>Eucalipto cinerea Bolsa 4x8</v>
          </cell>
          <cell r="E119" t="str">
            <v>Eucalipto cinerea Bolsa 4x8</v>
          </cell>
          <cell r="F119" t="str">
            <v>Eucalipto cinerea</v>
          </cell>
          <cell r="G119" t="str">
            <v>Eucalipto plateado</v>
          </cell>
          <cell r="H119" t="str">
            <v>Eucalyptus cinerea</v>
          </cell>
          <cell r="I119" t="str">
            <v>Eucalyptus pulverulenta</v>
          </cell>
          <cell r="J119" t="str">
            <v>Myrtaceae</v>
          </cell>
          <cell r="K119" t="str">
            <v>4x8</v>
          </cell>
          <cell r="L119">
            <v>7013</v>
          </cell>
          <cell r="M119">
            <v>350</v>
          </cell>
          <cell r="N119" t="str">
            <v>Compra</v>
          </cell>
          <cell r="O119" t="str">
            <v>Permanente</v>
          </cell>
          <cell r="P119" t="str">
            <v>120 dias</v>
          </cell>
        </row>
        <row r="120">
          <cell r="B120">
            <v>1406</v>
          </cell>
          <cell r="C120" t="str">
            <v>E</v>
          </cell>
          <cell r="D120" t="str">
            <v>Eucalipto cinerea Bolsa 5.5x8</v>
          </cell>
          <cell r="E120" t="str">
            <v>Eucalipto cinerea Bolsa 5.5x8</v>
          </cell>
          <cell r="F120" t="str">
            <v>Eucalipto cinerea</v>
          </cell>
          <cell r="G120" t="str">
            <v>Eucalipto plateado</v>
          </cell>
          <cell r="H120" t="str">
            <v>Eucalyptus cinerea</v>
          </cell>
          <cell r="I120" t="str">
            <v>Eucalyptus pulverulenta</v>
          </cell>
          <cell r="J120" t="str">
            <v>Myrtaceae</v>
          </cell>
          <cell r="K120" t="str">
            <v>5.5x8</v>
          </cell>
          <cell r="L120">
            <v>7014</v>
          </cell>
          <cell r="M120">
            <v>480</v>
          </cell>
          <cell r="N120" t="str">
            <v>Compra</v>
          </cell>
          <cell r="O120" t="str">
            <v>Permanente</v>
          </cell>
          <cell r="P120" t="str">
            <v>120 dias</v>
          </cell>
        </row>
        <row r="121">
          <cell r="B121">
            <v>1407</v>
          </cell>
          <cell r="C121" t="str">
            <v>E</v>
          </cell>
          <cell r="D121" t="str">
            <v>Eucalipto cinerea Bolsa 10x14</v>
          </cell>
          <cell r="E121" t="str">
            <v>Eucalipto cinerea Bolsa 10x14</v>
          </cell>
          <cell r="F121" t="str">
            <v>Eucalipto cinerea</v>
          </cell>
          <cell r="G121" t="str">
            <v>Eucalipto plateado</v>
          </cell>
          <cell r="H121" t="str">
            <v>Eucalyptus cinerea</v>
          </cell>
          <cell r="I121" t="str">
            <v>Eucalyptus pulverulenta</v>
          </cell>
          <cell r="J121" t="str">
            <v>Myrtaceae</v>
          </cell>
          <cell r="K121" t="str">
            <v>10x14</v>
          </cell>
          <cell r="L121">
            <v>7023</v>
          </cell>
          <cell r="M121">
            <v>5050</v>
          </cell>
          <cell r="N121" t="str">
            <v>Compra</v>
          </cell>
          <cell r="O121" t="str">
            <v>Permanente</v>
          </cell>
          <cell r="P121" t="str">
            <v>150 dias</v>
          </cell>
        </row>
        <row r="122">
          <cell r="B122">
            <v>1408</v>
          </cell>
          <cell r="C122" t="str">
            <v>E</v>
          </cell>
          <cell r="D122" t="str">
            <v>Eucalipto globulus Bolsa 4x8</v>
          </cell>
          <cell r="E122" t="str">
            <v>Eucalipto globulus Bolsa 4x8</v>
          </cell>
          <cell r="F122" t="str">
            <v>Eucalipto globulus</v>
          </cell>
          <cell r="G122" t="str">
            <v>Eucalipto blanco</v>
          </cell>
          <cell r="H122" t="str">
            <v>Eucalyptus globulus</v>
          </cell>
          <cell r="I122" t="str">
            <v>Eucalyptus gigantea</v>
          </cell>
          <cell r="J122" t="str">
            <v>Myrtaceae</v>
          </cell>
          <cell r="K122" t="str">
            <v>4x8</v>
          </cell>
          <cell r="L122">
            <v>7013</v>
          </cell>
          <cell r="M122">
            <v>350</v>
          </cell>
          <cell r="N122" t="str">
            <v>Compra</v>
          </cell>
          <cell r="O122" t="str">
            <v>Permanente</v>
          </cell>
          <cell r="P122" t="str">
            <v>120 dias</v>
          </cell>
        </row>
        <row r="123">
          <cell r="B123">
            <v>1409</v>
          </cell>
          <cell r="C123" t="str">
            <v>E</v>
          </cell>
          <cell r="D123" t="str">
            <v>Eucalipto globulus Bolsa 5.5x8</v>
          </cell>
          <cell r="E123" t="str">
            <v>Eucalipto globulus Bolsa 5.5x8</v>
          </cell>
          <cell r="F123" t="str">
            <v>Eucalipto globulus</v>
          </cell>
          <cell r="G123" t="str">
            <v>Eucalipto blanco</v>
          </cell>
          <cell r="H123" t="str">
            <v>Eucalyptus globulus</v>
          </cell>
          <cell r="I123" t="str">
            <v>Eucalyptus gigantea</v>
          </cell>
          <cell r="J123" t="str">
            <v>Myrtaceae</v>
          </cell>
          <cell r="K123" t="str">
            <v>5.5x8</v>
          </cell>
          <cell r="L123">
            <v>7014</v>
          </cell>
          <cell r="M123">
            <v>480</v>
          </cell>
          <cell r="N123" t="str">
            <v>Compra</v>
          </cell>
          <cell r="O123" t="str">
            <v>Permanente</v>
          </cell>
          <cell r="P123" t="str">
            <v>120 dias</v>
          </cell>
        </row>
        <row r="124">
          <cell r="B124">
            <v>1410</v>
          </cell>
          <cell r="C124" t="str">
            <v>E</v>
          </cell>
          <cell r="D124" t="str">
            <v>Eucalipto globulus Bolsa 10x14</v>
          </cell>
          <cell r="E124" t="str">
            <v>Eucalipto globulus Bolsa 10x14</v>
          </cell>
          <cell r="F124" t="str">
            <v>Eucalipto globulus</v>
          </cell>
          <cell r="G124" t="str">
            <v>Eucalipto blanco</v>
          </cell>
          <cell r="H124" t="str">
            <v>Eucalyptus globulus</v>
          </cell>
          <cell r="I124" t="str">
            <v>Eucalyptus gigantea</v>
          </cell>
          <cell r="J124" t="str">
            <v>Myrtaceae</v>
          </cell>
          <cell r="K124" t="str">
            <v>10x14</v>
          </cell>
          <cell r="L124">
            <v>7023</v>
          </cell>
          <cell r="M124">
            <v>5050</v>
          </cell>
          <cell r="N124" t="str">
            <v>Compra</v>
          </cell>
          <cell r="O124" t="str">
            <v>Permanente</v>
          </cell>
          <cell r="P124" t="str">
            <v>150 dias</v>
          </cell>
        </row>
        <row r="125">
          <cell r="B125">
            <v>1411</v>
          </cell>
          <cell r="C125" t="str">
            <v>E</v>
          </cell>
          <cell r="D125" t="str">
            <v>Eucalipto globulus -mejorado Bolsa 4x8</v>
          </cell>
          <cell r="E125" t="str">
            <v>Eucalipto globulus -mejorado Bolsa 4x8</v>
          </cell>
          <cell r="F125" t="str">
            <v>Eucalipto globulus -mejorado</v>
          </cell>
          <cell r="G125" t="str">
            <v>Eucalipto blanco</v>
          </cell>
          <cell r="H125" t="str">
            <v>Eucalyptus globulus</v>
          </cell>
          <cell r="I125" t="str">
            <v>Eucalyptus gigantea</v>
          </cell>
          <cell r="J125" t="str">
            <v>Myrtaceae</v>
          </cell>
          <cell r="K125" t="str">
            <v>4x8</v>
          </cell>
          <cell r="L125">
            <v>7018</v>
          </cell>
          <cell r="M125">
            <v>590</v>
          </cell>
          <cell r="N125" t="str">
            <v>Compra</v>
          </cell>
          <cell r="O125" t="str">
            <v>Permanente</v>
          </cell>
          <cell r="P125" t="str">
            <v>120 dias</v>
          </cell>
        </row>
        <row r="126">
          <cell r="B126">
            <v>1412</v>
          </cell>
          <cell r="C126" t="str">
            <v>E</v>
          </cell>
          <cell r="D126" t="str">
            <v>Eucalipto globulus -mejorado Bolsa 5.5x8</v>
          </cell>
          <cell r="E126" t="str">
            <v>Eucalipto globulus -mejorado Bolsa 5.5x8</v>
          </cell>
          <cell r="F126" t="str">
            <v>Eucalipto globulus -mejorado</v>
          </cell>
          <cell r="G126" t="str">
            <v>Eucalipto blanco</v>
          </cell>
          <cell r="H126" t="str">
            <v>Eucalyptus globulus</v>
          </cell>
          <cell r="I126" t="str">
            <v>Eucalyptus gigantea</v>
          </cell>
          <cell r="J126" t="str">
            <v>Myrtaceae</v>
          </cell>
          <cell r="K126" t="str">
            <v>5.5x8</v>
          </cell>
          <cell r="L126">
            <v>7019</v>
          </cell>
          <cell r="M126">
            <v>600</v>
          </cell>
          <cell r="N126" t="str">
            <v>Compra</v>
          </cell>
          <cell r="O126" t="str">
            <v>Permanente</v>
          </cell>
          <cell r="P126" t="str">
            <v>120 dias</v>
          </cell>
        </row>
        <row r="127">
          <cell r="B127">
            <v>1413</v>
          </cell>
          <cell r="C127" t="str">
            <v>E</v>
          </cell>
          <cell r="D127" t="str">
            <v>Eucalipto grandis Bolsa 4x8</v>
          </cell>
          <cell r="E127" t="str">
            <v>Eucalipto grandis Bolsa 4x8</v>
          </cell>
          <cell r="F127" t="str">
            <v>Eucalipto grandis</v>
          </cell>
          <cell r="G127" t="str">
            <v>Eucalipto rosado</v>
          </cell>
          <cell r="H127" t="str">
            <v>Eucalyptus grandis</v>
          </cell>
          <cell r="J127" t="str">
            <v>Myrtaceae</v>
          </cell>
          <cell r="K127" t="str">
            <v>4x8</v>
          </cell>
          <cell r="L127">
            <v>7013</v>
          </cell>
          <cell r="M127">
            <v>350</v>
          </cell>
          <cell r="N127" t="str">
            <v>Compra</v>
          </cell>
          <cell r="O127" t="str">
            <v>Permanente</v>
          </cell>
          <cell r="P127" t="str">
            <v>122 dias</v>
          </cell>
        </row>
        <row r="128">
          <cell r="B128">
            <v>1414</v>
          </cell>
          <cell r="C128" t="str">
            <v>E</v>
          </cell>
          <cell r="D128" t="str">
            <v>Eucalipto grandis Bolsa 5.5x8</v>
          </cell>
          <cell r="E128" t="str">
            <v>Eucalipto grandis Bolsa 5.5x8</v>
          </cell>
          <cell r="F128" t="str">
            <v>Eucalipto grandis</v>
          </cell>
          <cell r="G128" t="str">
            <v>Eucalipto rosado</v>
          </cell>
          <cell r="H128" t="str">
            <v>Eucalyptus grandis</v>
          </cell>
          <cell r="J128" t="str">
            <v>Myrtaceae</v>
          </cell>
          <cell r="K128" t="str">
            <v>5.5x8</v>
          </cell>
          <cell r="L128">
            <v>7014</v>
          </cell>
          <cell r="M128">
            <v>480</v>
          </cell>
          <cell r="N128" t="str">
            <v>Compra</v>
          </cell>
          <cell r="O128" t="str">
            <v>Permanente</v>
          </cell>
          <cell r="P128" t="str">
            <v>122 dias</v>
          </cell>
        </row>
        <row r="129">
          <cell r="B129">
            <v>1415</v>
          </cell>
          <cell r="C129" t="str">
            <v>E</v>
          </cell>
          <cell r="D129" t="str">
            <v>Eucalipto grandis Bolsa 10x14</v>
          </cell>
          <cell r="E129" t="str">
            <v>Eucalipto grandis Bolsa 10x14</v>
          </cell>
          <cell r="F129" t="str">
            <v>Eucalipto grandis</v>
          </cell>
          <cell r="G129" t="str">
            <v>Eucalipto rosado</v>
          </cell>
          <cell r="H129" t="str">
            <v>Eucalyptus grandis</v>
          </cell>
          <cell r="J129" t="str">
            <v>Myrtaceae</v>
          </cell>
          <cell r="K129" t="str">
            <v>10x14</v>
          </cell>
          <cell r="L129">
            <v>7023</v>
          </cell>
          <cell r="M129">
            <v>5050</v>
          </cell>
          <cell r="N129" t="str">
            <v>Compra</v>
          </cell>
          <cell r="O129" t="str">
            <v>Permanente</v>
          </cell>
          <cell r="P129" t="str">
            <v>152 dias</v>
          </cell>
        </row>
        <row r="130">
          <cell r="B130">
            <v>1416</v>
          </cell>
          <cell r="C130" t="str">
            <v>E</v>
          </cell>
          <cell r="D130" t="str">
            <v>Eucalipto grandis -mejorado Bolsa 4x8</v>
          </cell>
          <cell r="E130" t="str">
            <v>Eucalipto grandis -mejorado Bolsa 4x8</v>
          </cell>
          <cell r="F130" t="str">
            <v>Eucalipto grandis -mejorado</v>
          </cell>
          <cell r="G130" t="str">
            <v>Eucalipto rosado</v>
          </cell>
          <cell r="H130" t="str">
            <v>Eucalyptus grandis</v>
          </cell>
          <cell r="J130" t="str">
            <v>Myrtaceae</v>
          </cell>
          <cell r="K130" t="str">
            <v>4x8</v>
          </cell>
          <cell r="L130">
            <v>7018</v>
          </cell>
          <cell r="M130">
            <v>590</v>
          </cell>
          <cell r="N130" t="str">
            <v>Compra</v>
          </cell>
          <cell r="O130" t="str">
            <v>Permanente</v>
          </cell>
          <cell r="P130" t="str">
            <v>122 dias</v>
          </cell>
        </row>
        <row r="131">
          <cell r="B131">
            <v>1417</v>
          </cell>
          <cell r="C131" t="str">
            <v>E</v>
          </cell>
          <cell r="D131" t="str">
            <v>Eucalipto grandis -mejorado Bolsa 5.5x8</v>
          </cell>
          <cell r="E131" t="str">
            <v>Eucalipto grandis -mejorado Bolsa 5.5x8</v>
          </cell>
          <cell r="F131" t="str">
            <v>Eucalipto grandis -mejorado</v>
          </cell>
          <cell r="G131" t="str">
            <v>Eucalipto rosado</v>
          </cell>
          <cell r="H131" t="str">
            <v>Eucalyptus grandis</v>
          </cell>
          <cell r="J131" t="str">
            <v>Myrtaceae</v>
          </cell>
          <cell r="K131" t="str">
            <v>5.5x8</v>
          </cell>
          <cell r="L131">
            <v>7019</v>
          </cell>
          <cell r="M131">
            <v>600</v>
          </cell>
          <cell r="N131" t="str">
            <v>Compra</v>
          </cell>
          <cell r="O131" t="str">
            <v>Permanente</v>
          </cell>
          <cell r="P131" t="str">
            <v>122 dias</v>
          </cell>
        </row>
        <row r="132">
          <cell r="B132">
            <v>1500</v>
          </cell>
          <cell r="C132" t="str">
            <v>F</v>
          </cell>
          <cell r="D132" t="str">
            <v>Flor amarillo Bolsa 4x8</v>
          </cell>
          <cell r="E132" t="str">
            <v>Flor amarillo Bolsa 4x8</v>
          </cell>
          <cell r="F132" t="str">
            <v>Flor amarillo</v>
          </cell>
          <cell r="G132" t="str">
            <v>Velero, Vainillo</v>
          </cell>
          <cell r="H132" t="str">
            <v>Senna spectabilis</v>
          </cell>
          <cell r="I132" t="str">
            <v>Cassia spectabilis</v>
          </cell>
          <cell r="J132" t="str">
            <v>Caesalpiniaceae</v>
          </cell>
          <cell r="K132" t="str">
            <v>4x8</v>
          </cell>
          <cell r="L132">
            <v>7013</v>
          </cell>
          <cell r="M132">
            <v>350</v>
          </cell>
          <cell r="N132" t="str">
            <v>Campo</v>
          </cell>
          <cell r="O132" t="str">
            <v>Permanente</v>
          </cell>
          <cell r="P132" t="str">
            <v>120 dias</v>
          </cell>
        </row>
        <row r="133">
          <cell r="B133">
            <v>1501</v>
          </cell>
          <cell r="C133" t="str">
            <v>F</v>
          </cell>
          <cell r="D133" t="str">
            <v>Flor amarillo Bolsa 5.5x8</v>
          </cell>
          <cell r="E133" t="str">
            <v>Flor amarillo Bolsa 5.5x8</v>
          </cell>
          <cell r="F133" t="str">
            <v>Flor amarillo</v>
          </cell>
          <cell r="G133" t="str">
            <v>Velero, Vainillo</v>
          </cell>
          <cell r="H133" t="str">
            <v>Senna spectabilis</v>
          </cell>
          <cell r="I133" t="str">
            <v>Cassia spectabilis</v>
          </cell>
          <cell r="J133" t="str">
            <v>Caesalpiniaceae</v>
          </cell>
          <cell r="K133" t="str">
            <v>5.5x8</v>
          </cell>
          <cell r="L133">
            <v>7014</v>
          </cell>
          <cell r="M133">
            <v>480</v>
          </cell>
          <cell r="N133" t="str">
            <v>Campo</v>
          </cell>
          <cell r="O133" t="str">
            <v>Permanente</v>
          </cell>
          <cell r="P133" t="str">
            <v>120 dias</v>
          </cell>
        </row>
        <row r="134">
          <cell r="B134">
            <v>1502</v>
          </cell>
          <cell r="C134" t="str">
            <v>F</v>
          </cell>
          <cell r="D134" t="str">
            <v>Flor amarillo Bolsa 10x14</v>
          </cell>
          <cell r="E134" t="str">
            <v>Flor amarillo Bolsa 10x14</v>
          </cell>
          <cell r="F134" t="str">
            <v>Flor amarillo</v>
          </cell>
          <cell r="G134" t="str">
            <v>Velero, Vainillo</v>
          </cell>
          <cell r="H134" t="str">
            <v>Senna spectabilis</v>
          </cell>
          <cell r="I134" t="str">
            <v>Cassia spectabilis</v>
          </cell>
          <cell r="J134" t="str">
            <v>Caesalpiniaceae</v>
          </cell>
          <cell r="K134" t="str">
            <v>10x14</v>
          </cell>
          <cell r="L134">
            <v>7023</v>
          </cell>
          <cell r="M134">
            <v>5050</v>
          </cell>
          <cell r="N134" t="str">
            <v>Campo</v>
          </cell>
          <cell r="O134" t="str">
            <v>Permanente</v>
          </cell>
          <cell r="P134" t="str">
            <v>150 dias</v>
          </cell>
        </row>
        <row r="135">
          <cell r="B135">
            <v>1600</v>
          </cell>
          <cell r="C135" t="str">
            <v>G</v>
          </cell>
          <cell r="D135" t="str">
            <v>Guadua Bolsa 5.5x8</v>
          </cell>
          <cell r="E135" t="str">
            <v>Guadua Bolsa 5.5x8</v>
          </cell>
          <cell r="F135" t="str">
            <v>Guadua</v>
          </cell>
          <cell r="G135" t="str">
            <v>Caña guadua</v>
          </cell>
          <cell r="H135" t="str">
            <v>Guadua angustifolia</v>
          </cell>
          <cell r="I135" t="str">
            <v>Bambusa guadua</v>
          </cell>
          <cell r="J135" t="str">
            <v>Poaceae</v>
          </cell>
          <cell r="K135" t="str">
            <v>5.5x8</v>
          </cell>
          <cell r="L135">
            <v>7015</v>
          </cell>
          <cell r="M135">
            <v>750</v>
          </cell>
          <cell r="N135" t="str">
            <v>Campo</v>
          </cell>
          <cell r="O135" t="str">
            <v>Permanente</v>
          </cell>
          <cell r="P135" t="str">
            <v>120 dias</v>
          </cell>
        </row>
        <row r="136">
          <cell r="B136">
            <v>1601</v>
          </cell>
          <cell r="C136" t="str">
            <v>G</v>
          </cell>
          <cell r="D136" t="str">
            <v>Gualanday Bolsa 5.5x8</v>
          </cell>
          <cell r="E136" t="str">
            <v>Gualanday Bolsa 5.5x8</v>
          </cell>
          <cell r="F136" t="str">
            <v>Gualanday</v>
          </cell>
          <cell r="G136" t="str">
            <v>Guayacán lila</v>
          </cell>
          <cell r="H136" t="str">
            <v>Jacaranda caucana</v>
          </cell>
          <cell r="J136" t="str">
            <v>Bignonaceae</v>
          </cell>
          <cell r="K136" t="str">
            <v>5.5x8</v>
          </cell>
          <cell r="L136">
            <v>7014</v>
          </cell>
          <cell r="M136">
            <v>480</v>
          </cell>
          <cell r="N136" t="str">
            <v>Campo</v>
          </cell>
          <cell r="O136" t="str">
            <v>Junio - Julio - Septiembre</v>
          </cell>
          <cell r="P136" t="str">
            <v>120 dias</v>
          </cell>
        </row>
        <row r="137">
          <cell r="B137">
            <v>1602</v>
          </cell>
          <cell r="C137" t="str">
            <v>G</v>
          </cell>
          <cell r="D137" t="str">
            <v>Gualanday Bolsa 10x14</v>
          </cell>
          <cell r="E137" t="str">
            <v>Gualanday Bolsa 10x14</v>
          </cell>
          <cell r="F137" t="str">
            <v>Gualanday</v>
          </cell>
          <cell r="G137" t="str">
            <v>Guayacán lila</v>
          </cell>
          <cell r="H137" t="str">
            <v>Jacaranda caucana</v>
          </cell>
          <cell r="J137" t="str">
            <v>Bignonaceae</v>
          </cell>
          <cell r="K137" t="str">
            <v>10x14</v>
          </cell>
          <cell r="L137">
            <v>7023</v>
          </cell>
          <cell r="M137">
            <v>5050</v>
          </cell>
          <cell r="N137" t="str">
            <v>Campo</v>
          </cell>
          <cell r="O137" t="str">
            <v>Junio - Julio - Septiembre</v>
          </cell>
          <cell r="P137" t="str">
            <v>150 dias</v>
          </cell>
        </row>
        <row r="138">
          <cell r="B138">
            <v>1603</v>
          </cell>
          <cell r="C138" t="str">
            <v>G</v>
          </cell>
          <cell r="D138" t="str">
            <v>Guamo machete Bolsa 5.5x8</v>
          </cell>
          <cell r="E138" t="str">
            <v>Guamo machete Bolsa 5.5x8</v>
          </cell>
          <cell r="F138" t="str">
            <v>Guamo machete</v>
          </cell>
          <cell r="H138" t="str">
            <v>Inga spectabilis</v>
          </cell>
          <cell r="I138" t="str">
            <v>Mimosa spectabilis </v>
          </cell>
          <cell r="J138" t="str">
            <v>Mimosaceae</v>
          </cell>
          <cell r="K138" t="str">
            <v>5.5x8</v>
          </cell>
          <cell r="L138">
            <v>7021</v>
          </cell>
          <cell r="M138">
            <v>500</v>
          </cell>
          <cell r="N138" t="str">
            <v>Campo</v>
          </cell>
          <cell r="O138" t="str">
            <v>Junio - Julio - Agosto - Diciembre - Enero</v>
          </cell>
          <cell r="P138" t="str">
            <v>120 dias</v>
          </cell>
        </row>
        <row r="139">
          <cell r="B139">
            <v>1604</v>
          </cell>
          <cell r="C139" t="str">
            <v>G</v>
          </cell>
          <cell r="D139" t="str">
            <v>Guamo machete Bolsa 10x14</v>
          </cell>
          <cell r="E139" t="str">
            <v>Guamo machete Bolsa 10x14</v>
          </cell>
          <cell r="F139" t="str">
            <v>Guamo machete</v>
          </cell>
          <cell r="H139" t="str">
            <v>Inga spectabilis</v>
          </cell>
          <cell r="I139" t="str">
            <v>Mimosa spectabilis </v>
          </cell>
          <cell r="J139" t="str">
            <v>Mimosaceae</v>
          </cell>
          <cell r="K139" t="str">
            <v>10x14</v>
          </cell>
          <cell r="L139">
            <v>7022</v>
          </cell>
          <cell r="M139">
            <v>5050</v>
          </cell>
          <cell r="N139" t="str">
            <v>Campo</v>
          </cell>
          <cell r="O139" t="str">
            <v>Junio - Julio - Agosto - Diciembre - Enero</v>
          </cell>
          <cell r="P139" t="str">
            <v>150 dias</v>
          </cell>
        </row>
        <row r="140">
          <cell r="B140">
            <v>1605</v>
          </cell>
          <cell r="C140" t="str">
            <v>G</v>
          </cell>
          <cell r="D140" t="str">
            <v>Guamo rabo de mico Bolsa 5.5x8</v>
          </cell>
          <cell r="E140" t="str">
            <v>Guamo rabo de mico Bolsa 5.5x8</v>
          </cell>
          <cell r="F140" t="str">
            <v>Guamo rabo de mico</v>
          </cell>
          <cell r="H140" t="str">
            <v>Inga edulis</v>
          </cell>
          <cell r="I140" t="str">
            <v>Inga scabriuscula </v>
          </cell>
          <cell r="J140" t="str">
            <v>Mimosaceae</v>
          </cell>
          <cell r="K140" t="str">
            <v>5.5x8</v>
          </cell>
          <cell r="L140">
            <v>7021</v>
          </cell>
          <cell r="M140">
            <v>500</v>
          </cell>
          <cell r="N140" t="str">
            <v>Campo</v>
          </cell>
          <cell r="O140" t="str">
            <v>Junio - Julio - Agosto - Diciembre - Enero</v>
          </cell>
          <cell r="P140" t="str">
            <v>120 dias</v>
          </cell>
        </row>
        <row r="141">
          <cell r="B141">
            <v>1606</v>
          </cell>
          <cell r="C141" t="str">
            <v>G</v>
          </cell>
          <cell r="D141" t="str">
            <v>Guamo rabo de mico Bolsa 10x14</v>
          </cell>
          <cell r="E141" t="str">
            <v>Guamo rabo de mico Bolsa 10x14</v>
          </cell>
          <cell r="F141" t="str">
            <v>Guamo rabo de mico</v>
          </cell>
          <cell r="H141" t="str">
            <v>Inga edulis</v>
          </cell>
          <cell r="I141" t="str">
            <v>Inga scabriuscula </v>
          </cell>
          <cell r="J141" t="str">
            <v>Mimosaceae</v>
          </cell>
          <cell r="K141" t="str">
            <v>10x14</v>
          </cell>
          <cell r="L141">
            <v>7022</v>
          </cell>
          <cell r="M141">
            <v>5050</v>
          </cell>
          <cell r="N141" t="str">
            <v>Campo</v>
          </cell>
          <cell r="O141" t="str">
            <v>Junio - Julio - Agosto - Diciembre - Enero</v>
          </cell>
          <cell r="P141" t="str">
            <v>150 dias</v>
          </cell>
        </row>
        <row r="142">
          <cell r="B142">
            <v>1607</v>
          </cell>
          <cell r="C142" t="str">
            <v>G</v>
          </cell>
          <cell r="D142" t="str">
            <v>Guanabano Bolsa 5.5x8</v>
          </cell>
          <cell r="E142" t="str">
            <v>Guanabano Bolsa 5.5x8</v>
          </cell>
          <cell r="F142" t="str">
            <v>Guanabano</v>
          </cell>
          <cell r="H142" t="str">
            <v>Anona muricata</v>
          </cell>
          <cell r="I142" t="str">
            <v>Annona cearensis</v>
          </cell>
          <cell r="J142" t="str">
            <v>Annonaceae</v>
          </cell>
          <cell r="K142" t="str">
            <v>5.5x8</v>
          </cell>
          <cell r="L142">
            <v>7021</v>
          </cell>
          <cell r="M142">
            <v>500</v>
          </cell>
          <cell r="N142" t="str">
            <v>Campo</v>
          </cell>
          <cell r="O142" t="str">
            <v>Permanente</v>
          </cell>
          <cell r="P142" t="str">
            <v>150 dias</v>
          </cell>
        </row>
        <row r="143">
          <cell r="B143">
            <v>1608</v>
          </cell>
          <cell r="C143" t="str">
            <v>G</v>
          </cell>
          <cell r="D143" t="str">
            <v>Guanabano Bolsa 10x14</v>
          </cell>
          <cell r="E143" t="str">
            <v>Guanabano Bolsa 10x14</v>
          </cell>
          <cell r="F143" t="str">
            <v>Guanabano</v>
          </cell>
          <cell r="H143" t="str">
            <v>Anona muricata</v>
          </cell>
          <cell r="I143" t="str">
            <v>Annona cearensis</v>
          </cell>
          <cell r="J143" t="str">
            <v>Annonaceae</v>
          </cell>
          <cell r="K143" t="str">
            <v>10x14</v>
          </cell>
          <cell r="L143">
            <v>7022</v>
          </cell>
          <cell r="M143">
            <v>5050</v>
          </cell>
          <cell r="N143" t="str">
            <v>Campo</v>
          </cell>
          <cell r="O143" t="str">
            <v>Permanente</v>
          </cell>
          <cell r="P143" t="str">
            <v>180 dias</v>
          </cell>
        </row>
        <row r="144">
          <cell r="B144">
            <v>1609</v>
          </cell>
          <cell r="C144" t="str">
            <v>G</v>
          </cell>
          <cell r="D144" t="str">
            <v>Guácimo Bolsa 4x8</v>
          </cell>
          <cell r="E144" t="str">
            <v>Guácimo Bolsa 4x8</v>
          </cell>
          <cell r="F144" t="str">
            <v>Guácimo</v>
          </cell>
          <cell r="G144" t="str">
            <v> Guásima</v>
          </cell>
          <cell r="H144" t="str">
            <v>Guazuma ulmifolia</v>
          </cell>
          <cell r="I144" t="str">
            <v>Guazuma tomentosa</v>
          </cell>
          <cell r="J144" t="str">
            <v>Sterculiaceae</v>
          </cell>
          <cell r="K144" t="str">
            <v>4x8</v>
          </cell>
          <cell r="L144">
            <v>7013</v>
          </cell>
          <cell r="M144">
            <v>350</v>
          </cell>
          <cell r="N144" t="str">
            <v>Campo</v>
          </cell>
          <cell r="O144" t="str">
            <v>Permanente</v>
          </cell>
          <cell r="P144" t="str">
            <v>120 dias</v>
          </cell>
        </row>
        <row r="145">
          <cell r="B145">
            <v>1610</v>
          </cell>
          <cell r="C145" t="str">
            <v>G</v>
          </cell>
          <cell r="D145" t="str">
            <v>Guácimo Bolsa 5.5x8</v>
          </cell>
          <cell r="E145" t="str">
            <v>Guácimo Bolsa 5.5x8</v>
          </cell>
          <cell r="F145" t="str">
            <v>Guácimo</v>
          </cell>
          <cell r="G145" t="str">
            <v> Guásima</v>
          </cell>
          <cell r="H145" t="str">
            <v>Guazuma ulmifolia</v>
          </cell>
          <cell r="I145" t="str">
            <v>Guazuma tomentosa</v>
          </cell>
          <cell r="J145" t="str">
            <v>Sterculiaceae</v>
          </cell>
          <cell r="K145" t="str">
            <v>5.5x8</v>
          </cell>
          <cell r="L145">
            <v>7014</v>
          </cell>
          <cell r="M145">
            <v>480</v>
          </cell>
          <cell r="N145" t="str">
            <v>Campo</v>
          </cell>
          <cell r="O145" t="str">
            <v>Permanente</v>
          </cell>
          <cell r="P145" t="str">
            <v>120 dias</v>
          </cell>
        </row>
        <row r="146">
          <cell r="B146">
            <v>1611</v>
          </cell>
          <cell r="C146" t="str">
            <v>G</v>
          </cell>
          <cell r="D146" t="str">
            <v>Guácimo Bolsa 10x14</v>
          </cell>
          <cell r="E146" t="str">
            <v>Guácimo Bolsa 10x14</v>
          </cell>
          <cell r="F146" t="str">
            <v>Guácimo</v>
          </cell>
          <cell r="G146" t="str">
            <v> Guásima</v>
          </cell>
          <cell r="H146" t="str">
            <v>Guazuma ulmifolia</v>
          </cell>
          <cell r="I146" t="str">
            <v>Guazuma tomentosa</v>
          </cell>
          <cell r="J146" t="str">
            <v>Sterculiaceae</v>
          </cell>
          <cell r="K146" t="str">
            <v>10x14</v>
          </cell>
          <cell r="L146">
            <v>7023</v>
          </cell>
          <cell r="M146">
            <v>5050</v>
          </cell>
          <cell r="N146" t="str">
            <v>Campo</v>
          </cell>
          <cell r="O146" t="str">
            <v>Permanente</v>
          </cell>
          <cell r="P146" t="str">
            <v>150 dias</v>
          </cell>
        </row>
        <row r="147">
          <cell r="B147">
            <v>1612</v>
          </cell>
          <cell r="C147" t="str">
            <v>G</v>
          </cell>
          <cell r="D147" t="str">
            <v>Guayaba roja Bolsa 5.5x8</v>
          </cell>
          <cell r="E147" t="str">
            <v>Guayaba roja Bolsa 5.5x8</v>
          </cell>
          <cell r="F147" t="str">
            <v>Guayaba roja</v>
          </cell>
          <cell r="G147" t="str">
            <v>Guayaba dulce</v>
          </cell>
          <cell r="H147" t="str">
            <v>Psidium guajava</v>
          </cell>
          <cell r="I147" t="str">
            <v>Guajava pumila </v>
          </cell>
          <cell r="J147" t="str">
            <v>Myrtaceae</v>
          </cell>
          <cell r="K147" t="str">
            <v>5.5x8</v>
          </cell>
          <cell r="L147">
            <v>7021</v>
          </cell>
          <cell r="M147">
            <v>500</v>
          </cell>
          <cell r="N147" t="str">
            <v>Campo</v>
          </cell>
          <cell r="O147" t="str">
            <v>Permanente</v>
          </cell>
          <cell r="P147" t="str">
            <v>120 dias</v>
          </cell>
        </row>
        <row r="148">
          <cell r="B148">
            <v>1613</v>
          </cell>
          <cell r="C148" t="str">
            <v>G</v>
          </cell>
          <cell r="D148" t="str">
            <v>Guayaba roja Bolsa 10x14</v>
          </cell>
          <cell r="E148" t="str">
            <v>Guayaba roja Bolsa 10x14</v>
          </cell>
          <cell r="F148" t="str">
            <v>Guayaba roja</v>
          </cell>
          <cell r="G148" t="str">
            <v>Guayaba dulce</v>
          </cell>
          <cell r="H148" t="str">
            <v>Psidium guajava</v>
          </cell>
          <cell r="I148" t="str">
            <v>Guajava pumila </v>
          </cell>
          <cell r="J148" t="str">
            <v>Myrtaceae</v>
          </cell>
          <cell r="K148" t="str">
            <v>10x14</v>
          </cell>
          <cell r="L148">
            <v>7022</v>
          </cell>
          <cell r="M148">
            <v>5050</v>
          </cell>
          <cell r="N148" t="str">
            <v>Campo</v>
          </cell>
          <cell r="O148" t="str">
            <v>Permanente</v>
          </cell>
          <cell r="P148" t="str">
            <v>150 dias</v>
          </cell>
        </row>
        <row r="149">
          <cell r="B149">
            <v>1614</v>
          </cell>
          <cell r="C149" t="str">
            <v>G</v>
          </cell>
          <cell r="D149" t="str">
            <v>Guayacan amarillo Bolsa 5.5x8</v>
          </cell>
          <cell r="E149" t="str">
            <v>Guayacan amarillo Bolsa 5.5x8</v>
          </cell>
          <cell r="F149" t="str">
            <v>Guayacan amarillo</v>
          </cell>
          <cell r="G149" t="str">
            <v>Roble amarillo, chicalá</v>
          </cell>
          <cell r="H149" t="str">
            <v>Tabebuia chrysantha</v>
          </cell>
          <cell r="I149" t="str">
            <v>Tecoma chrysantha</v>
          </cell>
          <cell r="J149" t="str">
            <v>Bignonaceae</v>
          </cell>
          <cell r="K149" t="str">
            <v>5.5x8</v>
          </cell>
          <cell r="L149">
            <v>7014</v>
          </cell>
          <cell r="M149">
            <v>480</v>
          </cell>
          <cell r="N149" t="str">
            <v>Campo - Compra</v>
          </cell>
          <cell r="O149" t="str">
            <v>Agosto  - Septiembre </v>
          </cell>
          <cell r="P149" t="str">
            <v>120 dias</v>
          </cell>
        </row>
        <row r="150">
          <cell r="B150">
            <v>1615</v>
          </cell>
          <cell r="C150" t="str">
            <v>G</v>
          </cell>
          <cell r="D150" t="str">
            <v>Guayacan amarillo Bolsa 10x14</v>
          </cell>
          <cell r="E150" t="str">
            <v>Guayacan amarillo Bolsa 10x14</v>
          </cell>
          <cell r="F150" t="str">
            <v>Guayacan amarillo</v>
          </cell>
          <cell r="G150" t="str">
            <v>Roble amarillo, chicalá</v>
          </cell>
          <cell r="H150" t="str">
            <v>Tabebuia chrysantha</v>
          </cell>
          <cell r="I150" t="str">
            <v>Tecoma chrysantha</v>
          </cell>
          <cell r="J150" t="str">
            <v>Bignonaceae</v>
          </cell>
          <cell r="K150" t="str">
            <v>10x14</v>
          </cell>
          <cell r="L150">
            <v>7023</v>
          </cell>
          <cell r="M150">
            <v>5050</v>
          </cell>
          <cell r="N150" t="str">
            <v>Campo - Compra</v>
          </cell>
          <cell r="O150" t="str">
            <v>Agosto  - Septiembre </v>
          </cell>
          <cell r="P150" t="str">
            <v>150 dias</v>
          </cell>
        </row>
        <row r="151">
          <cell r="B151">
            <v>1616</v>
          </cell>
          <cell r="C151" t="str">
            <v>G</v>
          </cell>
          <cell r="D151" t="str">
            <v>Guayacan de manizales Bolsa 4x8</v>
          </cell>
          <cell r="E151" t="str">
            <v>Guayacan de manizales Bolsa 4x8</v>
          </cell>
          <cell r="F151" t="str">
            <v>Guayacan de manizales</v>
          </cell>
          <cell r="G151" t="str">
            <v>Lomo de caimán</v>
          </cell>
          <cell r="H151" t="str">
            <v>Lafoensia acuminata</v>
          </cell>
          <cell r="I151" t="str">
            <v>Calyplectus  acuminatus </v>
          </cell>
          <cell r="J151" t="str">
            <v>Lythraceae</v>
          </cell>
          <cell r="K151" t="str">
            <v>4x8</v>
          </cell>
          <cell r="L151">
            <v>7013</v>
          </cell>
          <cell r="M151">
            <v>350</v>
          </cell>
          <cell r="N151" t="str">
            <v>Compra</v>
          </cell>
          <cell r="O151" t="str">
            <v>Permanente</v>
          </cell>
          <cell r="P151" t="str">
            <v>120 dias</v>
          </cell>
        </row>
        <row r="152">
          <cell r="B152">
            <v>1617</v>
          </cell>
          <cell r="C152" t="str">
            <v>G</v>
          </cell>
          <cell r="D152" t="str">
            <v>Guayacan de manizales Bolsa 5.5x8</v>
          </cell>
          <cell r="E152" t="str">
            <v>Guayacan de manizales Bolsa 5.5x8</v>
          </cell>
          <cell r="F152" t="str">
            <v>Guayacan de manizales</v>
          </cell>
          <cell r="G152" t="str">
            <v>Lomo de caimán</v>
          </cell>
          <cell r="H152" t="str">
            <v>Lafoensia acuminata</v>
          </cell>
          <cell r="I152" t="str">
            <v>Calyplectus  acuminatus </v>
          </cell>
          <cell r="J152" t="str">
            <v>Lythraceae</v>
          </cell>
          <cell r="K152" t="str">
            <v>5.5x8</v>
          </cell>
          <cell r="L152">
            <v>7014</v>
          </cell>
          <cell r="M152">
            <v>480</v>
          </cell>
          <cell r="N152" t="str">
            <v>Compra</v>
          </cell>
          <cell r="O152" t="str">
            <v>Permanente</v>
          </cell>
          <cell r="P152" t="str">
            <v>120 dias</v>
          </cell>
        </row>
        <row r="153">
          <cell r="B153">
            <v>1618</v>
          </cell>
          <cell r="C153" t="str">
            <v>G</v>
          </cell>
          <cell r="D153" t="str">
            <v>Guayacan de manizales Bolsa 10x14</v>
          </cell>
          <cell r="E153" t="str">
            <v>Guayacan de manizales Bolsa 10x14</v>
          </cell>
          <cell r="F153" t="str">
            <v>Guayacan de manizales</v>
          </cell>
          <cell r="G153" t="str">
            <v>Lomo de caimán</v>
          </cell>
          <cell r="H153" t="str">
            <v>Lafoensia acuminata</v>
          </cell>
          <cell r="I153" t="str">
            <v>Calyplectus  acuminatus </v>
          </cell>
          <cell r="J153" t="str">
            <v>Lythraceae</v>
          </cell>
          <cell r="K153" t="str">
            <v>10x14</v>
          </cell>
          <cell r="L153">
            <v>7023</v>
          </cell>
          <cell r="M153">
            <v>5050</v>
          </cell>
          <cell r="N153" t="str">
            <v>Compra</v>
          </cell>
          <cell r="O153" t="str">
            <v>Permanente</v>
          </cell>
          <cell r="P153" t="str">
            <v>150 dias</v>
          </cell>
        </row>
        <row r="154">
          <cell r="B154">
            <v>1619</v>
          </cell>
          <cell r="C154" t="str">
            <v>G</v>
          </cell>
          <cell r="D154" t="str">
            <v>Guayacan lila Bolsa 4x8</v>
          </cell>
          <cell r="E154" t="str">
            <v>Guayacan lila Bolsa 4x8</v>
          </cell>
          <cell r="F154" t="str">
            <v>Guayacan lila</v>
          </cell>
          <cell r="G154" t="str">
            <v>Guayacan rosado, Ocobo, Palo de rosa</v>
          </cell>
          <cell r="H154" t="str">
            <v>Tabebuia rosea</v>
          </cell>
          <cell r="I154" t="str">
            <v>Tabebuia pentaphylla</v>
          </cell>
          <cell r="J154" t="str">
            <v>Bignonaceae</v>
          </cell>
          <cell r="K154" t="str">
            <v>4x8</v>
          </cell>
          <cell r="L154">
            <v>7013</v>
          </cell>
          <cell r="M154">
            <v>350</v>
          </cell>
          <cell r="N154" t="str">
            <v>Campo - Compra</v>
          </cell>
          <cell r="O154" t="str">
            <v>Agosto  - Septiembre </v>
          </cell>
          <cell r="P154" t="str">
            <v>120 dias</v>
          </cell>
        </row>
        <row r="155">
          <cell r="B155">
            <v>1620</v>
          </cell>
          <cell r="C155" t="str">
            <v>G</v>
          </cell>
          <cell r="D155" t="str">
            <v>Guayacan lila Bolsa 5.5x8</v>
          </cell>
          <cell r="E155" t="str">
            <v>Guayacan lila Bolsa 5.5x8</v>
          </cell>
          <cell r="F155" t="str">
            <v>Guayacan lila</v>
          </cell>
          <cell r="G155" t="str">
            <v>Guayacan rosado, Ocobo, Palo de rosa</v>
          </cell>
          <cell r="H155" t="str">
            <v>Tabebuia rosea</v>
          </cell>
          <cell r="I155" t="str">
            <v>Tabebuia pentaphylla</v>
          </cell>
          <cell r="J155" t="str">
            <v>Bignonaceae</v>
          </cell>
          <cell r="K155" t="str">
            <v>5.5x8</v>
          </cell>
          <cell r="L155">
            <v>7014</v>
          </cell>
          <cell r="M155">
            <v>480</v>
          </cell>
          <cell r="N155" t="str">
            <v>Campo - Compra</v>
          </cell>
          <cell r="O155" t="str">
            <v>Agosto  - Septiembre </v>
          </cell>
          <cell r="P155" t="str">
            <v>120 dias</v>
          </cell>
        </row>
        <row r="156">
          <cell r="B156">
            <v>1621</v>
          </cell>
          <cell r="C156" t="str">
            <v>G</v>
          </cell>
          <cell r="D156" t="str">
            <v>Guayacan lila Bolsa 10x14</v>
          </cell>
          <cell r="E156" t="str">
            <v>Guayacan lila Bolsa 10x14</v>
          </cell>
          <cell r="F156" t="str">
            <v>Guayacan lila</v>
          </cell>
          <cell r="G156" t="str">
            <v>Guayacan rosado, Ocobo, Palo de rosa</v>
          </cell>
          <cell r="H156" t="str">
            <v>Tabebuia rosea</v>
          </cell>
          <cell r="I156" t="str">
            <v>Tabebuia pentaphylla</v>
          </cell>
          <cell r="J156" t="str">
            <v>Bignonaceae</v>
          </cell>
          <cell r="K156" t="str">
            <v>10x14</v>
          </cell>
          <cell r="L156">
            <v>7023</v>
          </cell>
          <cell r="M156">
            <v>5050</v>
          </cell>
          <cell r="N156" t="str">
            <v>Campo - Compra</v>
          </cell>
          <cell r="O156" t="str">
            <v>Agosto  - Septiembre </v>
          </cell>
          <cell r="P156" t="str">
            <v>150 dias</v>
          </cell>
        </row>
        <row r="157">
          <cell r="B157">
            <v>1622</v>
          </cell>
          <cell r="C157" t="str">
            <v>G</v>
          </cell>
          <cell r="D157" t="str">
            <v>Guayacan lila -mejorado Bolsa 4x8</v>
          </cell>
          <cell r="E157" t="str">
            <v>Guayacan lila -mejorado Bolsa 4x8</v>
          </cell>
          <cell r="F157" t="str">
            <v>Guayacan lila -mejorado</v>
          </cell>
          <cell r="G157" t="str">
            <v>Guayacan rosado, Ocobo, Palo de rosa</v>
          </cell>
          <cell r="H157" t="str">
            <v>Tabebuia rosea</v>
          </cell>
          <cell r="I157" t="str">
            <v>Tabebuia pentaphylla</v>
          </cell>
          <cell r="J157" t="str">
            <v>Bignonaceae</v>
          </cell>
          <cell r="K157" t="str">
            <v>4x8</v>
          </cell>
          <cell r="L157">
            <v>7018</v>
          </cell>
          <cell r="M157">
            <v>590</v>
          </cell>
          <cell r="N157" t="str">
            <v>Campo - Compra</v>
          </cell>
          <cell r="O157" t="str">
            <v>Agosto  - Septiembre </v>
          </cell>
          <cell r="P157" t="str">
            <v>120 dias</v>
          </cell>
        </row>
        <row r="158">
          <cell r="B158">
            <v>1623</v>
          </cell>
          <cell r="C158" t="str">
            <v>G</v>
          </cell>
          <cell r="D158" t="str">
            <v>Guayacan lila -mejorado Bolsa 5.5x8</v>
          </cell>
          <cell r="E158" t="str">
            <v>Guayacan lila -mejorado Bolsa 5.5x8</v>
          </cell>
          <cell r="F158" t="str">
            <v>Guayacan lila -mejorado</v>
          </cell>
          <cell r="G158" t="str">
            <v>Guayacan rosado, Ocobo, Palo de rosa</v>
          </cell>
          <cell r="H158" t="str">
            <v>Tabebuia rosea</v>
          </cell>
          <cell r="I158" t="str">
            <v>Tabebuia pentaphylla</v>
          </cell>
          <cell r="J158" t="str">
            <v>Bignonaceae</v>
          </cell>
          <cell r="K158" t="str">
            <v>5.5x8</v>
          </cell>
          <cell r="L158">
            <v>7019</v>
          </cell>
          <cell r="M158">
            <v>600</v>
          </cell>
          <cell r="N158" t="str">
            <v>Campo - Compra</v>
          </cell>
          <cell r="O158" t="str">
            <v>Agosto  - Septiembre </v>
          </cell>
          <cell r="P158" t="str">
            <v>120 dias</v>
          </cell>
        </row>
        <row r="159">
          <cell r="B159">
            <v>1624</v>
          </cell>
          <cell r="C159" t="str">
            <v>G</v>
          </cell>
          <cell r="E159" t="str">
            <v>Guayaba pera Bolsa 5.5x8</v>
          </cell>
          <cell r="F159" t="str">
            <v>Guayaba pera</v>
          </cell>
          <cell r="H159" t="str">
            <v>Psidium guajaba var.</v>
          </cell>
          <cell r="J159" t="str">
            <v>Myrtaceae</v>
          </cell>
          <cell r="K159" t="str">
            <v>5.5x8</v>
          </cell>
          <cell r="L159">
            <v>7021</v>
          </cell>
          <cell r="M159">
            <v>500</v>
          </cell>
        </row>
        <row r="160">
          <cell r="B160">
            <v>1800</v>
          </cell>
          <cell r="C160" t="str">
            <v>I</v>
          </cell>
          <cell r="D160" t="str">
            <v>Iguá Bolsa 5.5x8</v>
          </cell>
          <cell r="E160" t="str">
            <v>Iguá Bolsa 5.5x8</v>
          </cell>
          <cell r="F160" t="str">
            <v>Iguá</v>
          </cell>
          <cell r="G160" t="str">
            <v>Iguá amarillo</v>
          </cell>
          <cell r="H160" t="str">
            <v>Pseudosamanea guachapele</v>
          </cell>
          <cell r="I160" t="str">
            <v>Albizia guachapele</v>
          </cell>
          <cell r="J160" t="str">
            <v>Mimosaceae</v>
          </cell>
          <cell r="K160" t="str">
            <v>5.5x8</v>
          </cell>
          <cell r="L160">
            <v>7014</v>
          </cell>
          <cell r="M160">
            <v>480</v>
          </cell>
          <cell r="N160" t="str">
            <v>Compra</v>
          </cell>
          <cell r="O160" t="str">
            <v>Permanente</v>
          </cell>
          <cell r="P160" t="str">
            <v>120 dias</v>
          </cell>
        </row>
        <row r="161">
          <cell r="B161">
            <v>1801</v>
          </cell>
          <cell r="C161" t="str">
            <v>I</v>
          </cell>
          <cell r="D161" t="str">
            <v>Iguá Bolsa 10x14</v>
          </cell>
          <cell r="E161" t="str">
            <v>Iguá Bolsa 10x14</v>
          </cell>
          <cell r="F161" t="str">
            <v>Iguá</v>
          </cell>
          <cell r="G161" t="str">
            <v>Iguá amarillo</v>
          </cell>
          <cell r="H161" t="str">
            <v>Pseudosamanea guachapele</v>
          </cell>
          <cell r="I161" t="str">
            <v>Albizia guachapele</v>
          </cell>
          <cell r="J161" t="str">
            <v>Mimosaceae</v>
          </cell>
          <cell r="K161" t="str">
            <v>10x14</v>
          </cell>
          <cell r="L161">
            <v>7023</v>
          </cell>
          <cell r="M161">
            <v>5050</v>
          </cell>
          <cell r="N161" t="str">
            <v>Compra</v>
          </cell>
          <cell r="O161" t="str">
            <v>Permanente</v>
          </cell>
          <cell r="P161" t="str">
            <v>150 dias</v>
          </cell>
        </row>
        <row r="162">
          <cell r="B162">
            <v>1900</v>
          </cell>
          <cell r="C162" t="str">
            <v>J</v>
          </cell>
          <cell r="D162" t="str">
            <v>Jagua Bolsa 4x8</v>
          </cell>
          <cell r="E162" t="str">
            <v>Jagua Bolsa 4x8</v>
          </cell>
          <cell r="F162" t="str">
            <v>Jagua</v>
          </cell>
          <cell r="G162" t="str">
            <v>Arbol de tinta, majagua</v>
          </cell>
          <cell r="H162" t="str">
            <v>Genipa americana</v>
          </cell>
          <cell r="I162" t="str">
            <v>Gardenia genipa</v>
          </cell>
          <cell r="J162" t="str">
            <v>Rubiaceae</v>
          </cell>
          <cell r="K162" t="str">
            <v>4x8</v>
          </cell>
          <cell r="L162">
            <v>7013</v>
          </cell>
          <cell r="M162">
            <v>350</v>
          </cell>
          <cell r="N162" t="str">
            <v>Campo</v>
          </cell>
          <cell r="O162" t="str">
            <v>Permanente</v>
          </cell>
          <cell r="P162" t="str">
            <v>120 dias</v>
          </cell>
        </row>
        <row r="163">
          <cell r="B163">
            <v>1901</v>
          </cell>
          <cell r="C163" t="str">
            <v>J</v>
          </cell>
          <cell r="D163" t="str">
            <v>Jagua Bolsa 5.5x8</v>
          </cell>
          <cell r="E163" t="str">
            <v>Jagua Bolsa 5.5x8</v>
          </cell>
          <cell r="F163" t="str">
            <v>Jagua</v>
          </cell>
          <cell r="G163" t="str">
            <v>Arbol de tinta, majagua</v>
          </cell>
          <cell r="H163" t="str">
            <v>Genipa americana</v>
          </cell>
          <cell r="I163" t="str">
            <v>Gardenia genipa</v>
          </cell>
          <cell r="J163" t="str">
            <v>Rubiaceae</v>
          </cell>
          <cell r="K163" t="str">
            <v>5.5x8</v>
          </cell>
          <cell r="L163">
            <v>7014</v>
          </cell>
          <cell r="M163">
            <v>480</v>
          </cell>
          <cell r="N163" t="str">
            <v>Campo</v>
          </cell>
          <cell r="O163" t="str">
            <v>Permanente</v>
          </cell>
          <cell r="P163" t="str">
            <v>120 dias</v>
          </cell>
        </row>
        <row r="164">
          <cell r="B164">
            <v>1902</v>
          </cell>
          <cell r="C164" t="str">
            <v>J</v>
          </cell>
          <cell r="D164" t="str">
            <v>Jagua Bolsa 10x14</v>
          </cell>
          <cell r="E164" t="str">
            <v>Jagua Bolsa 10x14</v>
          </cell>
          <cell r="F164" t="str">
            <v>Jagua</v>
          </cell>
          <cell r="G164" t="str">
            <v>Arbol de tinta, majagua</v>
          </cell>
          <cell r="H164" t="str">
            <v>Genipa americana</v>
          </cell>
          <cell r="I164" t="str">
            <v>Gardenia genipa</v>
          </cell>
          <cell r="J164" t="str">
            <v>Rubiaceae</v>
          </cell>
          <cell r="K164" t="str">
            <v>10x14</v>
          </cell>
          <cell r="L164">
            <v>7023</v>
          </cell>
          <cell r="M164">
            <v>5050</v>
          </cell>
          <cell r="N164" t="str">
            <v>Campo</v>
          </cell>
          <cell r="O164" t="str">
            <v>Permanente</v>
          </cell>
          <cell r="P164" t="str">
            <v>150 dias</v>
          </cell>
        </row>
        <row r="165">
          <cell r="B165">
            <v>1903</v>
          </cell>
          <cell r="C165" t="str">
            <v>J</v>
          </cell>
          <cell r="D165" t="str">
            <v>Jupiter Bolsa 5.5x8</v>
          </cell>
          <cell r="E165" t="str">
            <v>Jupiter Bolsa 5.5x8</v>
          </cell>
          <cell r="F165" t="str">
            <v>Jupiter</v>
          </cell>
          <cell r="K165" t="str">
            <v>5.5x8</v>
          </cell>
          <cell r="L165">
            <v>7020</v>
          </cell>
          <cell r="M165">
            <v>480</v>
          </cell>
        </row>
        <row r="166">
          <cell r="B166">
            <v>1904</v>
          </cell>
          <cell r="C166" t="str">
            <v>J</v>
          </cell>
          <cell r="D166" t="str">
            <v>Jupiter Bolsa 10x14</v>
          </cell>
          <cell r="E166" t="str">
            <v>Jupiter Bolsa 10x14</v>
          </cell>
          <cell r="F166" t="str">
            <v>Jupiter</v>
          </cell>
          <cell r="K166" t="str">
            <v>10x14</v>
          </cell>
          <cell r="L166">
            <v>7023</v>
          </cell>
          <cell r="M166">
            <v>5050</v>
          </cell>
        </row>
        <row r="167">
          <cell r="B167">
            <v>2100</v>
          </cell>
          <cell r="C167" t="str">
            <v>L</v>
          </cell>
          <cell r="D167" t="str">
            <v>Laurel cera Bolsa 4x8</v>
          </cell>
          <cell r="E167" t="str">
            <v>Laurel cera Bolsa 4x8</v>
          </cell>
          <cell r="F167" t="str">
            <v>Laurel cera</v>
          </cell>
          <cell r="G167" t="str">
            <v>Olivo de cera</v>
          </cell>
          <cell r="H167" t="str">
            <v>Morella pubescens</v>
          </cell>
          <cell r="I167" t="str">
            <v>Myrica pubescens</v>
          </cell>
          <cell r="J167" t="str">
            <v>Myricaceae</v>
          </cell>
          <cell r="K167" t="str">
            <v>4x8</v>
          </cell>
          <cell r="L167">
            <v>7013</v>
          </cell>
          <cell r="M167">
            <v>350</v>
          </cell>
          <cell r="N167" t="str">
            <v>Campo</v>
          </cell>
          <cell r="O167" t="str">
            <v>Permanente</v>
          </cell>
          <cell r="P167" t="str">
            <v>120 dias</v>
          </cell>
        </row>
        <row r="168">
          <cell r="B168">
            <v>2101</v>
          </cell>
          <cell r="C168" t="str">
            <v>L</v>
          </cell>
          <cell r="D168" t="str">
            <v>Laurel cera Bolsa 5.5x8</v>
          </cell>
          <cell r="E168" t="str">
            <v>Laurel cera Bolsa 5.5x8</v>
          </cell>
          <cell r="F168" t="str">
            <v>Laurel cera</v>
          </cell>
          <cell r="G168" t="str">
            <v>Olivo de cera</v>
          </cell>
          <cell r="H168" t="str">
            <v>Morella pubescens</v>
          </cell>
          <cell r="I168" t="str">
            <v>Myrica pubescens</v>
          </cell>
          <cell r="J168" t="str">
            <v>Myricaceae</v>
          </cell>
          <cell r="K168" t="str">
            <v>5.5x8</v>
          </cell>
          <cell r="L168">
            <v>7014</v>
          </cell>
          <cell r="M168">
            <v>480</v>
          </cell>
          <cell r="N168" t="str">
            <v>Campo</v>
          </cell>
          <cell r="O168" t="str">
            <v>Permanente</v>
          </cell>
          <cell r="P168" t="str">
            <v>120 dias</v>
          </cell>
        </row>
        <row r="169">
          <cell r="B169">
            <v>2102</v>
          </cell>
          <cell r="C169" t="str">
            <v>L</v>
          </cell>
          <cell r="D169" t="str">
            <v>Laurel cera Bolsa 10x14</v>
          </cell>
          <cell r="E169" t="str">
            <v>Laurel cera Bolsa 10x14</v>
          </cell>
          <cell r="F169" t="str">
            <v>Laurel cera</v>
          </cell>
          <cell r="G169" t="str">
            <v>Olivo de cera</v>
          </cell>
          <cell r="H169" t="str">
            <v>Morella pubescens</v>
          </cell>
          <cell r="I169" t="str">
            <v>Myrica pubescens</v>
          </cell>
          <cell r="J169" t="str">
            <v>Myricaceae</v>
          </cell>
          <cell r="K169" t="str">
            <v>10x14</v>
          </cell>
          <cell r="L169">
            <v>7023</v>
          </cell>
          <cell r="M169">
            <v>5050</v>
          </cell>
          <cell r="N169" t="str">
            <v>Campo</v>
          </cell>
          <cell r="O169" t="str">
            <v>Permanente</v>
          </cell>
          <cell r="P169" t="str">
            <v>150 dias</v>
          </cell>
        </row>
        <row r="170">
          <cell r="B170">
            <v>2103</v>
          </cell>
          <cell r="C170" t="str">
            <v>L</v>
          </cell>
          <cell r="D170" t="str">
            <v>Leucaena Bolsa 4x8</v>
          </cell>
          <cell r="E170" t="str">
            <v>Leucaena Bolsa 4x8</v>
          </cell>
          <cell r="F170" t="str">
            <v>Leucaena</v>
          </cell>
          <cell r="G170" t="str">
            <v>Panelo, dormilona</v>
          </cell>
          <cell r="H170" t="str">
            <v>leucaena leucocephala</v>
          </cell>
          <cell r="I170" t="str">
            <v>Mimosa leucocephala</v>
          </cell>
          <cell r="J170" t="str">
            <v>Mimosaceae</v>
          </cell>
          <cell r="K170" t="str">
            <v>4x8</v>
          </cell>
          <cell r="L170">
            <v>7013</v>
          </cell>
          <cell r="M170">
            <v>350</v>
          </cell>
          <cell r="N170" t="str">
            <v>Campo</v>
          </cell>
          <cell r="O170" t="str">
            <v>Permanente</v>
          </cell>
          <cell r="P170" t="str">
            <v>120 dias</v>
          </cell>
        </row>
        <row r="171">
          <cell r="B171">
            <v>2104</v>
          </cell>
          <cell r="C171" t="str">
            <v>L</v>
          </cell>
          <cell r="D171" t="str">
            <v>Leucaena Bolsa 5.5x8</v>
          </cell>
          <cell r="E171" t="str">
            <v>Leucaena Bolsa 5.5x8</v>
          </cell>
          <cell r="F171" t="str">
            <v>Leucaena</v>
          </cell>
          <cell r="G171" t="str">
            <v>Panelo, dormilona</v>
          </cell>
          <cell r="H171" t="str">
            <v>leucaena leucocephala</v>
          </cell>
          <cell r="I171" t="str">
            <v>Mimosa leucocephala</v>
          </cell>
          <cell r="J171" t="str">
            <v>Mimosaceae</v>
          </cell>
          <cell r="K171" t="str">
            <v>5.5x8</v>
          </cell>
          <cell r="L171">
            <v>7014</v>
          </cell>
          <cell r="M171">
            <v>480</v>
          </cell>
          <cell r="N171" t="str">
            <v>Campo</v>
          </cell>
          <cell r="O171" t="str">
            <v>Permanente</v>
          </cell>
          <cell r="P171" t="str">
            <v>120 dias</v>
          </cell>
        </row>
        <row r="172">
          <cell r="B172">
            <v>2105</v>
          </cell>
          <cell r="C172" t="str">
            <v>L</v>
          </cell>
          <cell r="D172" t="str">
            <v>Leucaena Bolsa 10x14</v>
          </cell>
          <cell r="E172" t="str">
            <v>Leucaena Bolsa 10x14</v>
          </cell>
          <cell r="F172" t="str">
            <v>Leucaena</v>
          </cell>
          <cell r="G172" t="str">
            <v>Panelo, dormilona</v>
          </cell>
          <cell r="H172" t="str">
            <v>leucaena leucocephala</v>
          </cell>
          <cell r="I172" t="str">
            <v>Mimosa leucocephala</v>
          </cell>
          <cell r="J172" t="str">
            <v>Mimosaceae</v>
          </cell>
          <cell r="K172" t="str">
            <v>10x14</v>
          </cell>
          <cell r="L172">
            <v>7023</v>
          </cell>
          <cell r="M172">
            <v>5050</v>
          </cell>
          <cell r="N172" t="str">
            <v>Campo</v>
          </cell>
          <cell r="O172" t="str">
            <v>Permanente</v>
          </cell>
          <cell r="P172" t="str">
            <v>150 dias</v>
          </cell>
        </row>
        <row r="173">
          <cell r="B173">
            <v>2106</v>
          </cell>
          <cell r="C173" t="str">
            <v>L</v>
          </cell>
          <cell r="D173" t="str">
            <v>Lluvia de oro Bolsa 5.5x8</v>
          </cell>
          <cell r="E173" t="str">
            <v>Lluvia de oro Bolsa 5.5x8</v>
          </cell>
          <cell r="F173" t="str">
            <v>Lluvia de oro</v>
          </cell>
          <cell r="G173" t="str">
            <v>Caña fístula</v>
          </cell>
          <cell r="H173" t="str">
            <v>Cassia fistula </v>
          </cell>
          <cell r="I173" t="str">
            <v>Cassia rhombifolia </v>
          </cell>
          <cell r="J173" t="str">
            <v>Caesalpiniaceae</v>
          </cell>
          <cell r="K173" t="str">
            <v>5.5x8</v>
          </cell>
          <cell r="L173">
            <v>7014</v>
          </cell>
          <cell r="M173">
            <v>480</v>
          </cell>
          <cell r="N173" t="str">
            <v>Campo</v>
          </cell>
          <cell r="O173" t="str">
            <v>Permanente</v>
          </cell>
          <cell r="P173" t="str">
            <v>120 dias</v>
          </cell>
        </row>
        <row r="174">
          <cell r="B174">
            <v>2107</v>
          </cell>
          <cell r="C174" t="str">
            <v>L</v>
          </cell>
          <cell r="D174" t="str">
            <v>Lluvia de oro Bolsa 10x14</v>
          </cell>
          <cell r="E174" t="str">
            <v>Lluvia de oro Bolsa 10x14</v>
          </cell>
          <cell r="F174" t="str">
            <v>Lluvia de oro</v>
          </cell>
          <cell r="G174" t="str">
            <v>Caña fístula</v>
          </cell>
          <cell r="H174" t="str">
            <v>Cassia fistula </v>
          </cell>
          <cell r="I174" t="str">
            <v>Cassia rhombifolia </v>
          </cell>
          <cell r="J174" t="str">
            <v>Caesalpiniaceae</v>
          </cell>
          <cell r="K174" t="str">
            <v>10x14</v>
          </cell>
          <cell r="L174">
            <v>7023</v>
          </cell>
          <cell r="M174">
            <v>5050</v>
          </cell>
          <cell r="N174" t="str">
            <v>Campo</v>
          </cell>
          <cell r="O174" t="str">
            <v>Permanente</v>
          </cell>
          <cell r="P174" t="str">
            <v>150 dias</v>
          </cell>
        </row>
        <row r="175">
          <cell r="B175">
            <v>2200</v>
          </cell>
          <cell r="C175" t="str">
            <v>M</v>
          </cell>
          <cell r="D175" t="str">
            <v>Madroño Bolsa 5.5x8</v>
          </cell>
          <cell r="E175" t="str">
            <v>Madroño Bolsa 5.5x8</v>
          </cell>
          <cell r="F175" t="str">
            <v>Madroño</v>
          </cell>
          <cell r="H175" t="str">
            <v>Garcinia madruno </v>
          </cell>
          <cell r="I175" t="str">
            <v>Rheedia madrunno </v>
          </cell>
          <cell r="J175" t="str">
            <v>Clusiaceae</v>
          </cell>
          <cell r="K175" t="str">
            <v>5.5x8</v>
          </cell>
          <cell r="L175">
            <v>7021</v>
          </cell>
          <cell r="M175">
            <v>500</v>
          </cell>
          <cell r="N175" t="str">
            <v>Campo</v>
          </cell>
          <cell r="O175" t="str">
            <v>Septiembre - Octubre</v>
          </cell>
          <cell r="P175" t="str">
            <v>180 dias</v>
          </cell>
        </row>
        <row r="176">
          <cell r="B176">
            <v>2201</v>
          </cell>
          <cell r="C176" t="str">
            <v>M</v>
          </cell>
          <cell r="D176" t="str">
            <v>Madroño Bolsa 10x14</v>
          </cell>
          <cell r="E176" t="str">
            <v>Madroño Bolsa 10x14</v>
          </cell>
          <cell r="F176" t="str">
            <v>Madroño</v>
          </cell>
          <cell r="H176" t="str">
            <v>Garcinia madruno </v>
          </cell>
          <cell r="I176" t="str">
            <v>Rheedia madrunno </v>
          </cell>
          <cell r="J176" t="str">
            <v>Clusiaceae</v>
          </cell>
          <cell r="K176" t="str">
            <v>10x14</v>
          </cell>
          <cell r="L176">
            <v>7022</v>
          </cell>
          <cell r="M176">
            <v>5050</v>
          </cell>
          <cell r="N176" t="str">
            <v>Campo</v>
          </cell>
          <cell r="O176" t="str">
            <v>Septiembre - Octubre</v>
          </cell>
          <cell r="P176" t="str">
            <v>210 dias</v>
          </cell>
        </row>
        <row r="177">
          <cell r="B177">
            <v>2202</v>
          </cell>
          <cell r="C177" t="str">
            <v>M</v>
          </cell>
          <cell r="D177" t="str">
            <v>Mango Bolsa 5.5x8</v>
          </cell>
          <cell r="E177" t="str">
            <v>Mango Bolsa 5.5x8</v>
          </cell>
          <cell r="F177" t="str">
            <v>Mango</v>
          </cell>
          <cell r="H177" t="str">
            <v>Mangifera indica</v>
          </cell>
          <cell r="I177" t="str">
            <v>angifera austroyunnanensis</v>
          </cell>
          <cell r="J177" t="str">
            <v>Anacardiaceae</v>
          </cell>
          <cell r="K177" t="str">
            <v>5.5x8</v>
          </cell>
          <cell r="L177">
            <v>7021</v>
          </cell>
          <cell r="M177">
            <v>500</v>
          </cell>
          <cell r="N177" t="str">
            <v>Campo</v>
          </cell>
          <cell r="O177" t="str">
            <v>Permanente</v>
          </cell>
          <cell r="P177" t="str">
            <v>120 dias</v>
          </cell>
        </row>
        <row r="178">
          <cell r="B178">
            <v>2203</v>
          </cell>
          <cell r="C178" t="str">
            <v>M</v>
          </cell>
          <cell r="D178" t="str">
            <v>Mango Bolsa 10x14</v>
          </cell>
          <cell r="E178" t="str">
            <v>Mango Bolsa 10x14</v>
          </cell>
          <cell r="F178" t="str">
            <v>Mango</v>
          </cell>
          <cell r="H178" t="str">
            <v>Mangifera indica</v>
          </cell>
          <cell r="I178" t="str">
            <v>angifera austroyunnanensis</v>
          </cell>
          <cell r="J178" t="str">
            <v>Anacardiaceae</v>
          </cell>
          <cell r="K178" t="str">
            <v>10x14</v>
          </cell>
          <cell r="L178">
            <v>7022</v>
          </cell>
          <cell r="M178">
            <v>5050</v>
          </cell>
          <cell r="N178" t="str">
            <v>Campo</v>
          </cell>
          <cell r="O178" t="str">
            <v>Permanente</v>
          </cell>
          <cell r="P178" t="str">
            <v>150 dias</v>
          </cell>
        </row>
        <row r="179">
          <cell r="B179">
            <v>2204</v>
          </cell>
          <cell r="C179" t="str">
            <v>M</v>
          </cell>
          <cell r="D179" t="str">
            <v>Manteco Bolsa 5.5x8</v>
          </cell>
          <cell r="E179" t="str">
            <v>Manteco Bolsa 5.5x8</v>
          </cell>
          <cell r="F179" t="str">
            <v>Manteco</v>
          </cell>
          <cell r="H179" t="str">
            <v>Laetia americana </v>
          </cell>
          <cell r="I179" t="str">
            <v>Azara umbellata</v>
          </cell>
          <cell r="J179" t="str">
            <v>Flacourtiaceae</v>
          </cell>
          <cell r="K179" t="str">
            <v>5.5x8</v>
          </cell>
          <cell r="L179">
            <v>7014</v>
          </cell>
          <cell r="M179">
            <v>480</v>
          </cell>
          <cell r="N179" t="str">
            <v>Campo</v>
          </cell>
          <cell r="O179" t="str">
            <v>Agosto - Septiembre</v>
          </cell>
          <cell r="P179" t="str">
            <v>120 dias</v>
          </cell>
        </row>
        <row r="180">
          <cell r="B180">
            <v>2205</v>
          </cell>
          <cell r="C180" t="str">
            <v>M</v>
          </cell>
          <cell r="D180" t="str">
            <v>Manteco Bolsa 10x14</v>
          </cell>
          <cell r="E180" t="str">
            <v>Manteco Bolsa 10x14</v>
          </cell>
          <cell r="F180" t="str">
            <v>Manteco</v>
          </cell>
          <cell r="H180" t="str">
            <v>Laetia americana </v>
          </cell>
          <cell r="I180" t="str">
            <v>Azara umbellata</v>
          </cell>
          <cell r="J180" t="str">
            <v>Flacourtiaceae</v>
          </cell>
          <cell r="K180" t="str">
            <v>10x14</v>
          </cell>
          <cell r="L180">
            <v>7023</v>
          </cell>
          <cell r="M180">
            <v>5050</v>
          </cell>
          <cell r="N180" t="str">
            <v>Campo</v>
          </cell>
          <cell r="O180" t="str">
            <v>Agosto - Septiembre</v>
          </cell>
          <cell r="P180" t="str">
            <v>150 dias</v>
          </cell>
        </row>
        <row r="181">
          <cell r="B181">
            <v>2206</v>
          </cell>
          <cell r="C181" t="str">
            <v>M</v>
          </cell>
          <cell r="D181" t="str">
            <v>Martin galvis Bolsa 5.5x8</v>
          </cell>
          <cell r="E181" t="str">
            <v>Martin galvis Bolsa 5.5x8</v>
          </cell>
          <cell r="F181" t="str">
            <v>Martin galvis</v>
          </cell>
          <cell r="G181" t="str">
            <v>Dorancé</v>
          </cell>
          <cell r="H181" t="str">
            <v>Senna reticulata</v>
          </cell>
          <cell r="I181" t="str">
            <v>Cassia reticulata</v>
          </cell>
          <cell r="J181" t="str">
            <v>Caesalpiniaceae</v>
          </cell>
          <cell r="K181" t="str">
            <v>5.5x8</v>
          </cell>
          <cell r="L181">
            <v>7014</v>
          </cell>
          <cell r="M181">
            <v>480</v>
          </cell>
          <cell r="N181" t="str">
            <v>Campo</v>
          </cell>
          <cell r="O181" t="str">
            <v>Julio - Agosto - Septiembre</v>
          </cell>
          <cell r="P181" t="str">
            <v>120 dias</v>
          </cell>
        </row>
        <row r="182">
          <cell r="B182">
            <v>2207</v>
          </cell>
          <cell r="C182" t="str">
            <v>M</v>
          </cell>
          <cell r="D182" t="str">
            <v>Martin galvis Bolsa 10x14</v>
          </cell>
          <cell r="E182" t="str">
            <v>Martin galvis Bolsa 10x14</v>
          </cell>
          <cell r="F182" t="str">
            <v>Martin galvis</v>
          </cell>
          <cell r="G182" t="str">
            <v>Dorancé</v>
          </cell>
          <cell r="H182" t="str">
            <v>Senna reticulata</v>
          </cell>
          <cell r="I182" t="str">
            <v>Cassia reticulata</v>
          </cell>
          <cell r="J182" t="str">
            <v>Caesalpiniaceae</v>
          </cell>
          <cell r="K182" t="str">
            <v>10x14</v>
          </cell>
          <cell r="L182">
            <v>7023</v>
          </cell>
          <cell r="M182">
            <v>5050</v>
          </cell>
          <cell r="N182" t="str">
            <v>Campo</v>
          </cell>
          <cell r="O182" t="str">
            <v>Julio - Agosto - Septiembre</v>
          </cell>
          <cell r="P182" t="str">
            <v>150 dias</v>
          </cell>
        </row>
        <row r="183">
          <cell r="B183">
            <v>2208</v>
          </cell>
          <cell r="C183" t="str">
            <v>M</v>
          </cell>
          <cell r="D183" t="str">
            <v>Matarraton Bolsa 4x8</v>
          </cell>
          <cell r="E183" t="str">
            <v>Matarraton Bolsa 4x8</v>
          </cell>
          <cell r="F183" t="str">
            <v>Matarraton</v>
          </cell>
          <cell r="H183" t="str">
            <v>Gliricidia sepium </v>
          </cell>
          <cell r="I183" t="str">
            <v>Robinia sepium </v>
          </cell>
          <cell r="J183" t="str">
            <v>Fabaceae</v>
          </cell>
          <cell r="K183" t="str">
            <v>4x8</v>
          </cell>
          <cell r="L183">
            <v>7013</v>
          </cell>
          <cell r="M183">
            <v>350</v>
          </cell>
          <cell r="N183" t="str">
            <v>Compra</v>
          </cell>
          <cell r="O183" t="str">
            <v>Permanente</v>
          </cell>
          <cell r="P183" t="str">
            <v>90 dias</v>
          </cell>
        </row>
        <row r="184">
          <cell r="B184">
            <v>2209</v>
          </cell>
          <cell r="C184" t="str">
            <v>M</v>
          </cell>
          <cell r="D184" t="str">
            <v>Matarraton Bolsa 5.5x8</v>
          </cell>
          <cell r="E184" t="str">
            <v>Matarraton Bolsa 5.5x8</v>
          </cell>
          <cell r="F184" t="str">
            <v>Matarraton</v>
          </cell>
          <cell r="H184" t="str">
            <v>Gliricidia sepium </v>
          </cell>
          <cell r="I184" t="str">
            <v>Robinia sepium </v>
          </cell>
          <cell r="J184" t="str">
            <v>Fabaceae</v>
          </cell>
          <cell r="K184" t="str">
            <v>5.5x8</v>
          </cell>
          <cell r="L184">
            <v>7014</v>
          </cell>
          <cell r="M184">
            <v>480</v>
          </cell>
          <cell r="N184" t="str">
            <v>Compra</v>
          </cell>
          <cell r="O184" t="str">
            <v>Permanente</v>
          </cell>
          <cell r="P184" t="str">
            <v>90 dias</v>
          </cell>
        </row>
        <row r="185">
          <cell r="B185">
            <v>2210</v>
          </cell>
          <cell r="C185" t="str">
            <v>M</v>
          </cell>
          <cell r="D185" t="str">
            <v>Matarraton Bolsa 10x14</v>
          </cell>
          <cell r="E185" t="str">
            <v>Matarraton Bolsa 10x14</v>
          </cell>
          <cell r="F185" t="str">
            <v>Matarraton</v>
          </cell>
          <cell r="H185" t="str">
            <v>Gliricidia sepium </v>
          </cell>
          <cell r="I185" t="str">
            <v>Robinia sepium </v>
          </cell>
          <cell r="J185" t="str">
            <v>Fabaceae</v>
          </cell>
          <cell r="K185" t="str">
            <v>10x14</v>
          </cell>
          <cell r="L185">
            <v>7023</v>
          </cell>
          <cell r="M185">
            <v>5050</v>
          </cell>
          <cell r="N185" t="str">
            <v>Compra</v>
          </cell>
          <cell r="O185" t="str">
            <v>Permanente</v>
          </cell>
          <cell r="P185" t="str">
            <v>120 dias</v>
          </cell>
        </row>
        <row r="186">
          <cell r="B186">
            <v>2211</v>
          </cell>
          <cell r="C186" t="str">
            <v>M</v>
          </cell>
          <cell r="D186" t="str">
            <v>Melina arborea Bolsa 4x8</v>
          </cell>
          <cell r="E186" t="str">
            <v>Melina arborea Bolsa 4x8</v>
          </cell>
          <cell r="F186" t="str">
            <v>Melina arborea</v>
          </cell>
          <cell r="H186" t="str">
            <v>Gmelina arborea</v>
          </cell>
          <cell r="J186" t="str">
            <v>Lamiaceae</v>
          </cell>
          <cell r="K186" t="str">
            <v>4x8</v>
          </cell>
          <cell r="L186">
            <v>7013</v>
          </cell>
          <cell r="M186">
            <v>350</v>
          </cell>
          <cell r="N186" t="str">
            <v>Compra</v>
          </cell>
          <cell r="O186" t="str">
            <v>Permanente</v>
          </cell>
          <cell r="P186" t="str">
            <v>120 dias</v>
          </cell>
        </row>
        <row r="187">
          <cell r="B187">
            <v>2212</v>
          </cell>
          <cell r="C187" t="str">
            <v>M</v>
          </cell>
          <cell r="D187" t="str">
            <v>Melina arborea Bolsa 5.5x8</v>
          </cell>
          <cell r="E187" t="str">
            <v>Melina arborea Bolsa 5.5x8</v>
          </cell>
          <cell r="F187" t="str">
            <v>Melina arborea</v>
          </cell>
          <cell r="H187" t="str">
            <v>Gmelina arborea</v>
          </cell>
          <cell r="J187" t="str">
            <v>Lamiaceae</v>
          </cell>
          <cell r="K187" t="str">
            <v>5.5x8</v>
          </cell>
          <cell r="L187">
            <v>7014</v>
          </cell>
          <cell r="M187">
            <v>480</v>
          </cell>
          <cell r="N187" t="str">
            <v>Compra</v>
          </cell>
          <cell r="O187" t="str">
            <v>Permanente</v>
          </cell>
          <cell r="P187" t="str">
            <v>120 dias</v>
          </cell>
        </row>
        <row r="188">
          <cell r="B188">
            <v>2213</v>
          </cell>
          <cell r="C188" t="str">
            <v>M</v>
          </cell>
          <cell r="D188" t="str">
            <v>Melina arborea Bolsa 10x14</v>
          </cell>
          <cell r="E188" t="str">
            <v>Melina arborea Bolsa 10x14</v>
          </cell>
          <cell r="F188" t="str">
            <v>Melina arborea</v>
          </cell>
          <cell r="H188" t="str">
            <v>Gmelina arborea</v>
          </cell>
          <cell r="J188" t="str">
            <v>Lamiaceae</v>
          </cell>
          <cell r="K188" t="str">
            <v>10x14</v>
          </cell>
          <cell r="L188">
            <v>7023</v>
          </cell>
          <cell r="M188">
            <v>5050</v>
          </cell>
          <cell r="N188" t="str">
            <v>Compra</v>
          </cell>
          <cell r="O188" t="str">
            <v>Permanente</v>
          </cell>
          <cell r="P188" t="str">
            <v>150 dias</v>
          </cell>
        </row>
        <row r="189">
          <cell r="B189">
            <v>2214</v>
          </cell>
          <cell r="C189" t="str">
            <v>M</v>
          </cell>
          <cell r="D189" t="str">
            <v>Melina arborea -mejorada Bolsa 4x8</v>
          </cell>
          <cell r="E189" t="str">
            <v>Melina arborea -mejorada Bolsa 4x8</v>
          </cell>
          <cell r="F189" t="str">
            <v>Melina arborea -mejorada</v>
          </cell>
          <cell r="H189" t="str">
            <v>Gmelina arborea</v>
          </cell>
          <cell r="J189" t="str">
            <v>Lamiaceae</v>
          </cell>
          <cell r="K189" t="str">
            <v>4x8</v>
          </cell>
          <cell r="L189">
            <v>7018</v>
          </cell>
          <cell r="M189">
            <v>590</v>
          </cell>
          <cell r="N189" t="str">
            <v>Compra</v>
          </cell>
          <cell r="O189" t="str">
            <v>Permanente</v>
          </cell>
          <cell r="P189" t="str">
            <v>120 dias</v>
          </cell>
        </row>
        <row r="190">
          <cell r="B190">
            <v>2215</v>
          </cell>
          <cell r="C190" t="str">
            <v>M</v>
          </cell>
          <cell r="D190" t="str">
            <v>Melina arborea -mejorada Bolsa 5.5x8</v>
          </cell>
          <cell r="E190" t="str">
            <v>Melina arborea -mejorada Bolsa 5.5x8</v>
          </cell>
          <cell r="F190" t="str">
            <v>Melina arborea -mejorada</v>
          </cell>
          <cell r="H190" t="str">
            <v>Gmelina arborea</v>
          </cell>
          <cell r="J190" t="str">
            <v>Lamiaceae</v>
          </cell>
          <cell r="K190" t="str">
            <v>5.5x8</v>
          </cell>
          <cell r="L190">
            <v>7019</v>
          </cell>
          <cell r="M190">
            <v>600</v>
          </cell>
          <cell r="N190" t="str">
            <v>Compra</v>
          </cell>
          <cell r="O190" t="str">
            <v>Permanente</v>
          </cell>
          <cell r="P190" t="str">
            <v>120 dias</v>
          </cell>
        </row>
        <row r="191">
          <cell r="B191">
            <v>2216</v>
          </cell>
          <cell r="C191" t="str">
            <v>M</v>
          </cell>
          <cell r="D191" t="str">
            <v>Mestizo Bolsa 5.5x8</v>
          </cell>
          <cell r="E191" t="str">
            <v>Mestizo Bolsa 5.5x8</v>
          </cell>
          <cell r="F191" t="str">
            <v>Mestizo</v>
          </cell>
          <cell r="G191" t="str">
            <v>Guárana, guárano</v>
          </cell>
          <cell r="H191" t="str">
            <v>Cupania americana</v>
          </cell>
          <cell r="J191" t="str">
            <v>Sapindaceae</v>
          </cell>
          <cell r="K191" t="str">
            <v>5.5x8</v>
          </cell>
          <cell r="L191">
            <v>7014</v>
          </cell>
          <cell r="M191">
            <v>480</v>
          </cell>
          <cell r="N191" t="str">
            <v>Campo</v>
          </cell>
          <cell r="O191" t="str">
            <v>Agosto  - Septiembre </v>
          </cell>
          <cell r="P191" t="str">
            <v>120 dias</v>
          </cell>
        </row>
        <row r="192">
          <cell r="B192">
            <v>2217</v>
          </cell>
          <cell r="C192" t="str">
            <v>M</v>
          </cell>
          <cell r="D192" t="str">
            <v>Mestizo Bolsa 10x14</v>
          </cell>
          <cell r="E192" t="str">
            <v>Mestizo Bolsa 10x14</v>
          </cell>
          <cell r="F192" t="str">
            <v>Mestizo</v>
          </cell>
          <cell r="G192" t="str">
            <v>Guárana, guárano</v>
          </cell>
          <cell r="H192" t="str">
            <v>Cupania americana</v>
          </cell>
          <cell r="J192" t="str">
            <v>Sapindaceae</v>
          </cell>
          <cell r="K192" t="str">
            <v>10x14</v>
          </cell>
          <cell r="L192">
            <v>7023</v>
          </cell>
          <cell r="M192">
            <v>5050</v>
          </cell>
          <cell r="N192" t="str">
            <v>Campo</v>
          </cell>
          <cell r="O192" t="str">
            <v>Agosto  - Septiembre </v>
          </cell>
          <cell r="P192" t="str">
            <v>150 dias</v>
          </cell>
        </row>
        <row r="193">
          <cell r="B193">
            <v>2218</v>
          </cell>
          <cell r="C193" t="str">
            <v>M</v>
          </cell>
          <cell r="D193" t="str">
            <v>Mirto Bolsa 5.5x8</v>
          </cell>
          <cell r="E193" t="str">
            <v>Mirto Bolsa 5.5x8</v>
          </cell>
          <cell r="F193" t="str">
            <v>Mirto</v>
          </cell>
          <cell r="K193" t="str">
            <v>5.5x8</v>
          </cell>
          <cell r="L193">
            <v>7020</v>
          </cell>
          <cell r="M193">
            <v>480</v>
          </cell>
        </row>
        <row r="194">
          <cell r="B194">
            <v>2219</v>
          </cell>
          <cell r="C194" t="str">
            <v>M</v>
          </cell>
          <cell r="D194" t="str">
            <v>Mirto Bolsa 10x14</v>
          </cell>
          <cell r="E194" t="str">
            <v>Mirto Bolsa 10x14</v>
          </cell>
          <cell r="F194" t="str">
            <v>Mirto</v>
          </cell>
          <cell r="K194" t="str">
            <v>10x14</v>
          </cell>
          <cell r="L194">
            <v>7023</v>
          </cell>
          <cell r="M194">
            <v>5050</v>
          </cell>
        </row>
        <row r="195">
          <cell r="B195">
            <v>2220</v>
          </cell>
          <cell r="C195" t="str">
            <v>M</v>
          </cell>
          <cell r="D195" t="str">
            <v>Molde Bolsa 5.5x8</v>
          </cell>
          <cell r="E195" t="str">
            <v>Molde Bolsa 5.5x8</v>
          </cell>
          <cell r="F195" t="str">
            <v>Molde</v>
          </cell>
          <cell r="G195" t="str">
            <v>Teterete</v>
          </cell>
          <cell r="H195" t="str">
            <v>Delostoma integrifolium</v>
          </cell>
          <cell r="I195" t="str">
            <v>Delostoma roseum</v>
          </cell>
          <cell r="J195" t="str">
            <v>Bignognaceae</v>
          </cell>
          <cell r="K195" t="str">
            <v>5.5x8</v>
          </cell>
          <cell r="L195">
            <v>7014</v>
          </cell>
          <cell r="M195">
            <v>480</v>
          </cell>
          <cell r="N195" t="str">
            <v>Campo</v>
          </cell>
          <cell r="O195" t="str">
            <v>Junio - Julio - Agosto - Septiembre</v>
          </cell>
          <cell r="P195" t="str">
            <v>120 dias</v>
          </cell>
        </row>
        <row r="196">
          <cell r="B196">
            <v>2221</v>
          </cell>
          <cell r="C196" t="str">
            <v>M</v>
          </cell>
          <cell r="D196" t="str">
            <v>Molde Bolsa 10x14</v>
          </cell>
          <cell r="E196" t="str">
            <v>Molde Bolsa 10x14</v>
          </cell>
          <cell r="F196" t="str">
            <v>Molde</v>
          </cell>
          <cell r="G196" t="str">
            <v>Teterete</v>
          </cell>
          <cell r="H196" t="str">
            <v>Delostoma integrifolium</v>
          </cell>
          <cell r="I196" t="str">
            <v>Delostoma roseum</v>
          </cell>
          <cell r="J196" t="str">
            <v>Bignognaceae</v>
          </cell>
          <cell r="K196" t="str">
            <v>10x14</v>
          </cell>
          <cell r="L196">
            <v>7023</v>
          </cell>
          <cell r="M196">
            <v>5050</v>
          </cell>
          <cell r="N196" t="str">
            <v>Campo</v>
          </cell>
          <cell r="O196" t="str">
            <v>Junio - Julio - Agosto - Septiembre</v>
          </cell>
          <cell r="P196" t="str">
            <v>150 dias</v>
          </cell>
        </row>
        <row r="197">
          <cell r="B197">
            <v>2222</v>
          </cell>
          <cell r="C197" t="str">
            <v>M</v>
          </cell>
          <cell r="D197" t="str">
            <v>Morera Bolsa 4x8</v>
          </cell>
          <cell r="E197" t="str">
            <v>Morera Bolsa 4x8</v>
          </cell>
          <cell r="F197" t="str">
            <v>Morera</v>
          </cell>
          <cell r="H197" t="str">
            <v>Morus alba </v>
          </cell>
          <cell r="I197" t="str">
            <v>Morus acidosa</v>
          </cell>
          <cell r="J197" t="str">
            <v>Moraceae</v>
          </cell>
          <cell r="K197" t="str">
            <v>4x8</v>
          </cell>
          <cell r="L197">
            <v>7013</v>
          </cell>
          <cell r="M197">
            <v>350</v>
          </cell>
          <cell r="N197" t="str">
            <v>Campo</v>
          </cell>
          <cell r="O197" t="str">
            <v>Permanente</v>
          </cell>
          <cell r="P197" t="str">
            <v>90 dias</v>
          </cell>
        </row>
        <row r="198">
          <cell r="B198">
            <v>2223</v>
          </cell>
          <cell r="C198" t="str">
            <v>M</v>
          </cell>
          <cell r="D198" t="str">
            <v>Morera Bolsa 5.5x8</v>
          </cell>
          <cell r="E198" t="str">
            <v>Morera Bolsa 5.5x8</v>
          </cell>
          <cell r="F198" t="str">
            <v>Morera</v>
          </cell>
          <cell r="H198" t="str">
            <v>Morus alba </v>
          </cell>
          <cell r="I198" t="str">
            <v>Morus acidosa</v>
          </cell>
          <cell r="J198" t="str">
            <v>Moraceae</v>
          </cell>
          <cell r="K198" t="str">
            <v>5.5x8</v>
          </cell>
          <cell r="L198">
            <v>7014</v>
          </cell>
          <cell r="M198">
            <v>480</v>
          </cell>
          <cell r="N198" t="str">
            <v>Campo</v>
          </cell>
          <cell r="O198" t="str">
            <v>Permanente</v>
          </cell>
          <cell r="P198" t="str">
            <v>90 dias</v>
          </cell>
        </row>
        <row r="199">
          <cell r="B199">
            <v>2224</v>
          </cell>
          <cell r="C199" t="str">
            <v>M</v>
          </cell>
          <cell r="D199" t="str">
            <v>Morera Bolsa 10x14</v>
          </cell>
          <cell r="E199" t="str">
            <v>Morera Bolsa 10x14</v>
          </cell>
          <cell r="F199" t="str">
            <v>Morera</v>
          </cell>
          <cell r="H199" t="str">
            <v>Morus alba </v>
          </cell>
          <cell r="I199" t="str">
            <v>Morus acidosa</v>
          </cell>
          <cell r="J199" t="str">
            <v>Moraceae</v>
          </cell>
          <cell r="K199" t="str">
            <v>10x14</v>
          </cell>
          <cell r="L199">
            <v>7023</v>
          </cell>
          <cell r="M199">
            <v>5050</v>
          </cell>
          <cell r="N199" t="str">
            <v>Campo</v>
          </cell>
          <cell r="O199" t="str">
            <v>Permanente</v>
          </cell>
          <cell r="P199" t="str">
            <v>120 dias</v>
          </cell>
        </row>
        <row r="200">
          <cell r="B200">
            <v>2300</v>
          </cell>
          <cell r="C200" t="str">
            <v>N</v>
          </cell>
          <cell r="D200" t="str">
            <v>Nacedero Bolsa 4x8</v>
          </cell>
          <cell r="E200" t="str">
            <v>Nacedero Bolsa 4x8</v>
          </cell>
          <cell r="F200" t="str">
            <v>Nacedero</v>
          </cell>
          <cell r="G200" t="str">
            <v>Quiebra barrigo, madre de agua</v>
          </cell>
          <cell r="H200" t="str">
            <v>Trichanthera gigantea</v>
          </cell>
          <cell r="I200" t="str">
            <v>Ruellia gigantea </v>
          </cell>
          <cell r="J200" t="str">
            <v>Acanthaceae</v>
          </cell>
          <cell r="K200" t="str">
            <v>4x8</v>
          </cell>
          <cell r="L200">
            <v>7013</v>
          </cell>
          <cell r="M200">
            <v>350</v>
          </cell>
          <cell r="N200" t="str">
            <v>Campo</v>
          </cell>
          <cell r="O200" t="str">
            <v>Permanente</v>
          </cell>
          <cell r="P200" t="str">
            <v>90 dias</v>
          </cell>
        </row>
        <row r="201">
          <cell r="B201">
            <v>2301</v>
          </cell>
          <cell r="C201" t="str">
            <v>N</v>
          </cell>
          <cell r="D201" t="str">
            <v>Nacedero Bolsa 5.5x8</v>
          </cell>
          <cell r="E201" t="str">
            <v>Nacedero Bolsa 5.5x8</v>
          </cell>
          <cell r="F201" t="str">
            <v>Nacedero</v>
          </cell>
          <cell r="G201" t="str">
            <v>Quiebra barrigo, madre de agua</v>
          </cell>
          <cell r="H201" t="str">
            <v>Trichanthera gigantea</v>
          </cell>
          <cell r="I201" t="str">
            <v>Ruellia gigantea </v>
          </cell>
          <cell r="J201" t="str">
            <v>Acanthaceae</v>
          </cell>
          <cell r="K201" t="str">
            <v>5.5x8</v>
          </cell>
          <cell r="L201">
            <v>7014</v>
          </cell>
          <cell r="M201">
            <v>480</v>
          </cell>
          <cell r="N201" t="str">
            <v>Campo</v>
          </cell>
          <cell r="O201" t="str">
            <v>Permanente</v>
          </cell>
          <cell r="P201" t="str">
            <v>90 dias</v>
          </cell>
        </row>
        <row r="202">
          <cell r="B202">
            <v>2302</v>
          </cell>
          <cell r="C202" t="str">
            <v>N</v>
          </cell>
          <cell r="D202" t="str">
            <v>Nacedero Bolsa 10x14</v>
          </cell>
          <cell r="E202" t="str">
            <v>Nacedero Bolsa 10x14</v>
          </cell>
          <cell r="F202" t="str">
            <v>Nacedero</v>
          </cell>
          <cell r="G202" t="str">
            <v>Quiebra barrigo, madre de agua</v>
          </cell>
          <cell r="H202" t="str">
            <v>Trichanthera gigantea</v>
          </cell>
          <cell r="I202" t="str">
            <v>Ruellia gigantea </v>
          </cell>
          <cell r="J202" t="str">
            <v>Acanthaceae</v>
          </cell>
          <cell r="K202" t="str">
            <v>10x14</v>
          </cell>
          <cell r="L202">
            <v>7023</v>
          </cell>
          <cell r="M202">
            <v>5050</v>
          </cell>
          <cell r="N202" t="str">
            <v>Campo</v>
          </cell>
          <cell r="O202" t="str">
            <v>Permanente</v>
          </cell>
          <cell r="P202" t="str">
            <v>120 dias</v>
          </cell>
        </row>
        <row r="203">
          <cell r="B203">
            <v>2303</v>
          </cell>
          <cell r="C203" t="str">
            <v>N</v>
          </cell>
          <cell r="D203" t="str">
            <v>Niguito Bolsa 4x8</v>
          </cell>
          <cell r="E203" t="str">
            <v>Niguito Bolsa 4x8</v>
          </cell>
          <cell r="F203" t="str">
            <v>Niguito</v>
          </cell>
          <cell r="G203" t="str">
            <v>Camasey blanco</v>
          </cell>
          <cell r="H203" t="str">
            <v>Miconia prasina</v>
          </cell>
          <cell r="J203" t="str">
            <v>Melastomataceae</v>
          </cell>
          <cell r="K203" t="str">
            <v>4x8</v>
          </cell>
          <cell r="L203">
            <v>7013</v>
          </cell>
          <cell r="M203">
            <v>350</v>
          </cell>
          <cell r="N203" t="str">
            <v>Campo</v>
          </cell>
          <cell r="O203" t="str">
            <v>Permanente</v>
          </cell>
          <cell r="P203" t="str">
            <v>90 dias</v>
          </cell>
        </row>
        <row r="204">
          <cell r="B204">
            <v>2304</v>
          </cell>
          <cell r="C204" t="str">
            <v>N</v>
          </cell>
          <cell r="D204" t="str">
            <v>Niguito Bolsa 5.5x8</v>
          </cell>
          <cell r="E204" t="str">
            <v>Niguito Bolsa 5.5x8</v>
          </cell>
          <cell r="F204" t="str">
            <v>Niguito</v>
          </cell>
          <cell r="G204" t="str">
            <v>Camasey blanco</v>
          </cell>
          <cell r="H204" t="str">
            <v>Miconia prasina</v>
          </cell>
          <cell r="J204" t="str">
            <v>Melastomataceae</v>
          </cell>
          <cell r="K204" t="str">
            <v>5.5x8</v>
          </cell>
          <cell r="L204">
            <v>7014</v>
          </cell>
          <cell r="M204">
            <v>480</v>
          </cell>
          <cell r="N204" t="str">
            <v>Campo</v>
          </cell>
          <cell r="O204" t="str">
            <v>Permanente</v>
          </cell>
          <cell r="P204" t="str">
            <v>90 dias</v>
          </cell>
        </row>
        <row r="205">
          <cell r="B205">
            <v>2305</v>
          </cell>
          <cell r="C205" t="str">
            <v>N</v>
          </cell>
          <cell r="D205" t="str">
            <v>Niguito Bolsa 10x14</v>
          </cell>
          <cell r="E205" t="str">
            <v>Niguito Bolsa 10x14</v>
          </cell>
          <cell r="F205" t="str">
            <v>Niguito</v>
          </cell>
          <cell r="G205" t="str">
            <v>Camasey blanco</v>
          </cell>
          <cell r="H205" t="str">
            <v>Miconia prasina</v>
          </cell>
          <cell r="J205" t="str">
            <v>Melastomataceae</v>
          </cell>
          <cell r="K205" t="str">
            <v>10x14</v>
          </cell>
          <cell r="L205">
            <v>7023</v>
          </cell>
          <cell r="M205">
            <v>5050</v>
          </cell>
          <cell r="N205" t="str">
            <v>Campo</v>
          </cell>
          <cell r="O205" t="str">
            <v>Permanente</v>
          </cell>
          <cell r="P205" t="str">
            <v>120 dias</v>
          </cell>
        </row>
        <row r="206">
          <cell r="B206">
            <v>2306</v>
          </cell>
          <cell r="C206" t="str">
            <v>N</v>
          </cell>
          <cell r="D206" t="str">
            <v>Nogal cafetero Bolsa 4x8</v>
          </cell>
          <cell r="E206" t="str">
            <v>Nogal cafetero Bolsa 4x8</v>
          </cell>
          <cell r="F206" t="str">
            <v>Nogal cafetero</v>
          </cell>
          <cell r="G206" t="str">
            <v>Mo, moho</v>
          </cell>
          <cell r="H206" t="str">
            <v>Cordia alliodora</v>
          </cell>
          <cell r="I206" t="str">
            <v>Cerdana alliodora</v>
          </cell>
          <cell r="J206" t="str">
            <v>Boraginacea</v>
          </cell>
          <cell r="K206" t="str">
            <v>4x8</v>
          </cell>
          <cell r="L206">
            <v>7013</v>
          </cell>
          <cell r="M206">
            <v>350</v>
          </cell>
          <cell r="N206" t="str">
            <v>Campo - Compra</v>
          </cell>
          <cell r="O206" t="str">
            <v>Julio - Agosto - Septiembre</v>
          </cell>
          <cell r="P206" t="str">
            <v>120 dias</v>
          </cell>
        </row>
        <row r="207">
          <cell r="B207">
            <v>2307</v>
          </cell>
          <cell r="C207" t="str">
            <v>N</v>
          </cell>
          <cell r="D207" t="str">
            <v>Nogal cafetero Bolsa 5.5x8</v>
          </cell>
          <cell r="E207" t="str">
            <v>Nogal cafetero Bolsa 5.5x8</v>
          </cell>
          <cell r="F207" t="str">
            <v>Nogal cafetero</v>
          </cell>
          <cell r="G207" t="str">
            <v>Mo, moho</v>
          </cell>
          <cell r="H207" t="str">
            <v>Cordia alliodora</v>
          </cell>
          <cell r="I207" t="str">
            <v>Cerdana alliodora</v>
          </cell>
          <cell r="J207" t="str">
            <v>Boraginacea</v>
          </cell>
          <cell r="K207" t="str">
            <v>5.5x8</v>
          </cell>
          <cell r="L207">
            <v>7014</v>
          </cell>
          <cell r="M207">
            <v>480</v>
          </cell>
          <cell r="N207" t="str">
            <v>Campo - Compra</v>
          </cell>
          <cell r="O207" t="str">
            <v>Julio - Agosto - Septiembre</v>
          </cell>
          <cell r="P207" t="str">
            <v>120 dias</v>
          </cell>
        </row>
        <row r="208">
          <cell r="B208">
            <v>2308</v>
          </cell>
          <cell r="C208" t="str">
            <v>N</v>
          </cell>
          <cell r="D208" t="str">
            <v>Nogal cafetero Bolsa 10x14</v>
          </cell>
          <cell r="E208" t="str">
            <v>Nogal cafetero Bolsa 10x14</v>
          </cell>
          <cell r="F208" t="str">
            <v>Nogal cafetero</v>
          </cell>
          <cell r="G208" t="str">
            <v>Mo, moho</v>
          </cell>
          <cell r="H208" t="str">
            <v>Cordia alliodora</v>
          </cell>
          <cell r="I208" t="str">
            <v>Cerdana alliodora</v>
          </cell>
          <cell r="J208" t="str">
            <v>Boraginacea</v>
          </cell>
          <cell r="K208" t="str">
            <v>10x14</v>
          </cell>
          <cell r="L208">
            <v>7023</v>
          </cell>
          <cell r="M208">
            <v>5050</v>
          </cell>
          <cell r="N208" t="str">
            <v>Campo - Compra</v>
          </cell>
          <cell r="O208" t="str">
            <v>Julio - Agosto - Septiembre</v>
          </cell>
          <cell r="P208" t="str">
            <v>150 dias</v>
          </cell>
        </row>
        <row r="209">
          <cell r="B209">
            <v>2309</v>
          </cell>
          <cell r="C209" t="str">
            <v>N</v>
          </cell>
          <cell r="D209" t="str">
            <v>Nogal cafetero -mejorado Bolsa 4x8</v>
          </cell>
          <cell r="E209" t="str">
            <v>Nogal cafetero -mejorado Bolsa 4x8</v>
          </cell>
          <cell r="F209" t="str">
            <v>Nogal cafetero -mejorado</v>
          </cell>
          <cell r="G209" t="str">
            <v>Mo, moho</v>
          </cell>
          <cell r="H209" t="str">
            <v>Cordia alliodora</v>
          </cell>
          <cell r="I209" t="str">
            <v>Cerdana alliodora</v>
          </cell>
          <cell r="J209" t="str">
            <v>Boraginacea</v>
          </cell>
          <cell r="K209" t="str">
            <v>4x8</v>
          </cell>
          <cell r="L209">
            <v>7018</v>
          </cell>
          <cell r="M209">
            <v>590</v>
          </cell>
          <cell r="N209" t="str">
            <v>Campo - Compra</v>
          </cell>
          <cell r="O209" t="str">
            <v>Julio - Agosto - Septiembre</v>
          </cell>
          <cell r="P209" t="str">
            <v>120 dias</v>
          </cell>
        </row>
        <row r="210">
          <cell r="B210">
            <v>2310</v>
          </cell>
          <cell r="C210" t="str">
            <v>N</v>
          </cell>
          <cell r="D210" t="str">
            <v>Nogal cafetero -mejorado Bolsa 5.5x8</v>
          </cell>
          <cell r="E210" t="str">
            <v>Nogal cafetero -mejorado Bolsa 5.5x8</v>
          </cell>
          <cell r="F210" t="str">
            <v>Nogal cafetero -mejorado</v>
          </cell>
          <cell r="G210" t="str">
            <v>Mo, moho</v>
          </cell>
          <cell r="H210" t="str">
            <v>Cordia alliodora</v>
          </cell>
          <cell r="I210" t="str">
            <v>Cerdana alliodora</v>
          </cell>
          <cell r="J210" t="str">
            <v>Boraginacea</v>
          </cell>
          <cell r="K210" t="str">
            <v>5.5x8</v>
          </cell>
          <cell r="L210">
            <v>7019</v>
          </cell>
          <cell r="M210">
            <v>600</v>
          </cell>
          <cell r="N210" t="str">
            <v>Campo - Compra</v>
          </cell>
          <cell r="O210" t="str">
            <v>Julio - Agosto - Septiembre</v>
          </cell>
          <cell r="P210" t="str">
            <v>120 dias</v>
          </cell>
        </row>
        <row r="211">
          <cell r="B211">
            <v>2600</v>
          </cell>
          <cell r="C211" t="str">
            <v>P</v>
          </cell>
          <cell r="D211" t="str">
            <v>Paco Bolsa 5.5x8</v>
          </cell>
          <cell r="E211" t="str">
            <v>Paco Bolsa 5.5x8</v>
          </cell>
          <cell r="F211" t="str">
            <v>Paco</v>
          </cell>
          <cell r="G211" t="str">
            <v>Amarillo</v>
          </cell>
          <cell r="H211" t="str">
            <v>Cespedesia macrophylla</v>
          </cell>
          <cell r="I211" t="str">
            <v>Cespedesia spathulata </v>
          </cell>
          <cell r="J211" t="str">
            <v>Ochnaceae</v>
          </cell>
          <cell r="K211" t="str">
            <v>5.5x8</v>
          </cell>
          <cell r="L211">
            <v>7021</v>
          </cell>
          <cell r="M211">
            <v>500</v>
          </cell>
          <cell r="N211" t="str">
            <v>Campo</v>
          </cell>
          <cell r="O211" t="str">
            <v>Permanente</v>
          </cell>
          <cell r="P211" t="str">
            <v>120 dias</v>
          </cell>
        </row>
        <row r="212">
          <cell r="B212">
            <v>2601</v>
          </cell>
          <cell r="C212" t="str">
            <v>P</v>
          </cell>
          <cell r="D212" t="str">
            <v>Paco Bolsa 10x14</v>
          </cell>
          <cell r="E212" t="str">
            <v>Paco Bolsa 10x14</v>
          </cell>
          <cell r="F212" t="str">
            <v>Paco</v>
          </cell>
          <cell r="G212" t="str">
            <v>Amarillo</v>
          </cell>
          <cell r="H212" t="str">
            <v>Cespedesia macrophylla</v>
          </cell>
          <cell r="I212" t="str">
            <v>Cespedesia spathulata </v>
          </cell>
          <cell r="J212" t="str">
            <v>Ochnaceae</v>
          </cell>
          <cell r="K212" t="str">
            <v>10x14</v>
          </cell>
          <cell r="L212">
            <v>7022</v>
          </cell>
          <cell r="M212">
            <v>5050</v>
          </cell>
          <cell r="N212" t="str">
            <v>Campo</v>
          </cell>
          <cell r="O212" t="str">
            <v>Permanente</v>
          </cell>
          <cell r="P212" t="str">
            <v>150 dias</v>
          </cell>
        </row>
        <row r="213">
          <cell r="B213">
            <v>2602</v>
          </cell>
          <cell r="C213" t="str">
            <v>P</v>
          </cell>
          <cell r="D213" t="str">
            <v>Palma areca Bolsa 5.5x8</v>
          </cell>
          <cell r="E213" t="str">
            <v>Palma areca Bolsa 5.5x8</v>
          </cell>
          <cell r="F213" t="str">
            <v>Palma areca</v>
          </cell>
          <cell r="H213" t="str">
            <v>Dypsis lutescens </v>
          </cell>
          <cell r="I213" t="str">
            <v>Chrysalidocarpus lutescens</v>
          </cell>
          <cell r="J213" t="str">
            <v>Arecaceae (Palmae)</v>
          </cell>
          <cell r="K213" t="str">
            <v>5.5x8</v>
          </cell>
          <cell r="L213">
            <v>7017</v>
          </cell>
          <cell r="M213">
            <v>1020</v>
          </cell>
          <cell r="N213" t="str">
            <v>Campo</v>
          </cell>
          <cell r="O213" t="str">
            <v>Permanente</v>
          </cell>
          <cell r="P213" t="str">
            <v>150 dias</v>
          </cell>
        </row>
        <row r="214">
          <cell r="B214">
            <v>2603</v>
          </cell>
          <cell r="C214" t="str">
            <v>P</v>
          </cell>
          <cell r="D214" t="str">
            <v>Palma areca Bolsa 10x14</v>
          </cell>
          <cell r="E214" t="str">
            <v>Palma areca Bolsa 10x14</v>
          </cell>
          <cell r="F214" t="str">
            <v>Palma areca</v>
          </cell>
          <cell r="H214" t="str">
            <v>Dypsis lutescens </v>
          </cell>
          <cell r="I214" t="str">
            <v>Chrysalidocarpus lutescens</v>
          </cell>
          <cell r="J214" t="str">
            <v>Arecaceae (Palmae)</v>
          </cell>
          <cell r="K214" t="str">
            <v>10x14</v>
          </cell>
          <cell r="L214">
            <v>7024</v>
          </cell>
          <cell r="M214">
            <v>5050</v>
          </cell>
          <cell r="N214" t="str">
            <v>Campo</v>
          </cell>
          <cell r="O214" t="str">
            <v>Permanente</v>
          </cell>
          <cell r="P214" t="str">
            <v>180 dias</v>
          </cell>
        </row>
        <row r="215">
          <cell r="B215">
            <v>2604</v>
          </cell>
          <cell r="C215" t="str">
            <v>P</v>
          </cell>
          <cell r="D215" t="str">
            <v>Palma corozo de puerco Bolsa 5.5x8</v>
          </cell>
          <cell r="E215" t="str">
            <v>Palma corozo de puerco Bolsa 5.5x8</v>
          </cell>
          <cell r="F215" t="str">
            <v>Palma corozo de puerco</v>
          </cell>
          <cell r="G215" t="str">
            <v>Palma de vino</v>
          </cell>
          <cell r="H215" t="str">
            <v>Attalea butyracea </v>
          </cell>
          <cell r="I215" t="str">
            <v>Scheelea butyracea</v>
          </cell>
          <cell r="J215" t="str">
            <v>Arecaceae (Palmae)</v>
          </cell>
          <cell r="K215" t="str">
            <v>5.5x8</v>
          </cell>
          <cell r="L215">
            <v>7017</v>
          </cell>
          <cell r="M215">
            <v>1020</v>
          </cell>
          <cell r="N215" t="str">
            <v>Campo</v>
          </cell>
          <cell r="O215" t="str">
            <v>Permanente</v>
          </cell>
          <cell r="P215" t="str">
            <v>180 dias</v>
          </cell>
        </row>
        <row r="216">
          <cell r="B216">
            <v>2605</v>
          </cell>
          <cell r="C216" t="str">
            <v>P</v>
          </cell>
          <cell r="D216" t="str">
            <v>Palma corozo de puerco Bolsa 10x14</v>
          </cell>
          <cell r="E216" t="str">
            <v>Palma corozo de puerco Bolsa 10x14</v>
          </cell>
          <cell r="F216" t="str">
            <v>Palma corozo de puerco</v>
          </cell>
          <cell r="G216" t="str">
            <v>Palma de vino</v>
          </cell>
          <cell r="H216" t="str">
            <v>Attalea butyracea </v>
          </cell>
          <cell r="I216" t="str">
            <v>Scheelea butyracea</v>
          </cell>
          <cell r="J216" t="str">
            <v>Arecaceae (Palmae)</v>
          </cell>
          <cell r="K216" t="str">
            <v>10x14</v>
          </cell>
          <cell r="L216">
            <v>7024</v>
          </cell>
          <cell r="M216">
            <v>5050</v>
          </cell>
          <cell r="N216" t="str">
            <v>Campo</v>
          </cell>
          <cell r="O216" t="str">
            <v>Permanente</v>
          </cell>
          <cell r="P216" t="str">
            <v>210 dias</v>
          </cell>
        </row>
        <row r="217">
          <cell r="B217">
            <v>2606</v>
          </cell>
          <cell r="C217" t="str">
            <v>P</v>
          </cell>
          <cell r="D217" t="str">
            <v>Palma manila Bolsa 5.5x8</v>
          </cell>
          <cell r="E217" t="str">
            <v>Palma manila Bolsa 5.5x8</v>
          </cell>
          <cell r="F217" t="str">
            <v>Palma manila</v>
          </cell>
          <cell r="G217" t="str">
            <v>Palma adonidia</v>
          </cell>
          <cell r="H217" t="str">
            <v>Veitchia merrillii</v>
          </cell>
          <cell r="I217" t="str">
            <v>Adonidia merrillii</v>
          </cell>
          <cell r="J217" t="str">
            <v>Arecaceae (Palmae)</v>
          </cell>
          <cell r="K217" t="str">
            <v>5.5x8</v>
          </cell>
          <cell r="L217">
            <v>7017</v>
          </cell>
          <cell r="M217">
            <v>1020</v>
          </cell>
          <cell r="N217" t="str">
            <v>Campo</v>
          </cell>
          <cell r="O217" t="str">
            <v>Permanente</v>
          </cell>
          <cell r="P217" t="str">
            <v>120 dias</v>
          </cell>
        </row>
        <row r="218">
          <cell r="B218">
            <v>2607</v>
          </cell>
          <cell r="C218" t="str">
            <v>P</v>
          </cell>
          <cell r="D218" t="str">
            <v>Palma manila Bolsa 10x14</v>
          </cell>
          <cell r="E218" t="str">
            <v>Palma manila Bolsa 10x14</v>
          </cell>
          <cell r="F218" t="str">
            <v>Palma manila</v>
          </cell>
          <cell r="G218" t="str">
            <v>Palma adonidia</v>
          </cell>
          <cell r="H218" t="str">
            <v>Veitchia merrillii</v>
          </cell>
          <cell r="I218" t="str">
            <v>Adonidia merrillii</v>
          </cell>
          <cell r="J218" t="str">
            <v>Arecaceae (Palmae)</v>
          </cell>
          <cell r="K218" t="str">
            <v>10x14</v>
          </cell>
          <cell r="L218">
            <v>7024</v>
          </cell>
          <cell r="M218">
            <v>5050</v>
          </cell>
          <cell r="N218" t="str">
            <v>Campo</v>
          </cell>
          <cell r="O218" t="str">
            <v>Permanente</v>
          </cell>
          <cell r="P218" t="str">
            <v>150 dias</v>
          </cell>
        </row>
        <row r="219">
          <cell r="B219">
            <v>2608</v>
          </cell>
          <cell r="C219" t="str">
            <v>P</v>
          </cell>
          <cell r="D219" t="str">
            <v>Pino ocarpa Bolsa 4x8</v>
          </cell>
          <cell r="E219" t="str">
            <v>Pino ocarpa Bolsa 4x8</v>
          </cell>
          <cell r="F219" t="str">
            <v>Pino ocarpa</v>
          </cell>
          <cell r="G219" t="str">
            <v>Pino avellano</v>
          </cell>
          <cell r="H219" t="str">
            <v>Pinus oocarpa</v>
          </cell>
          <cell r="I219" t="str">
            <v>Pinus oocarpoides</v>
          </cell>
          <cell r="J219" t="str">
            <v>Pinaceae</v>
          </cell>
          <cell r="K219" t="str">
            <v>4x8</v>
          </cell>
          <cell r="L219">
            <v>7013</v>
          </cell>
          <cell r="M219">
            <v>350</v>
          </cell>
          <cell r="N219" t="str">
            <v>Compra</v>
          </cell>
          <cell r="O219" t="str">
            <v>Permanente</v>
          </cell>
          <cell r="P219" t="str">
            <v>150 dias</v>
          </cell>
        </row>
        <row r="220">
          <cell r="B220">
            <v>2609</v>
          </cell>
          <cell r="C220" t="str">
            <v>P</v>
          </cell>
          <cell r="D220" t="str">
            <v>Pino ocarpa Bolsa 5.5x8</v>
          </cell>
          <cell r="E220" t="str">
            <v>Pino ocarpa Bolsa 5.5x8</v>
          </cell>
          <cell r="F220" t="str">
            <v>Pino ocarpa</v>
          </cell>
          <cell r="G220" t="str">
            <v>Pino avellano</v>
          </cell>
          <cell r="H220" t="str">
            <v>Pinus oocarpa</v>
          </cell>
          <cell r="I220" t="str">
            <v>Pinus oocarpoides</v>
          </cell>
          <cell r="J220" t="str">
            <v>Pinaceae</v>
          </cell>
          <cell r="K220" t="str">
            <v>5.5x8</v>
          </cell>
          <cell r="L220">
            <v>7014</v>
          </cell>
          <cell r="M220">
            <v>480</v>
          </cell>
          <cell r="N220" t="str">
            <v>Compra</v>
          </cell>
          <cell r="O220" t="str">
            <v>Permanente</v>
          </cell>
          <cell r="P220" t="str">
            <v>150 dias</v>
          </cell>
        </row>
        <row r="221">
          <cell r="B221">
            <v>2610</v>
          </cell>
          <cell r="C221" t="str">
            <v>P</v>
          </cell>
          <cell r="D221" t="str">
            <v>Pino ocarpa Bolsa 10x14</v>
          </cell>
          <cell r="E221" t="str">
            <v>Pino ocarpa Bolsa 10x14</v>
          </cell>
          <cell r="F221" t="str">
            <v>Pino ocarpa</v>
          </cell>
          <cell r="G221" t="str">
            <v>Pino avellano</v>
          </cell>
          <cell r="H221" t="str">
            <v>Pinus oocarpa</v>
          </cell>
          <cell r="I221" t="str">
            <v>Pinus oocarpoides</v>
          </cell>
          <cell r="J221" t="str">
            <v>Pinaceae</v>
          </cell>
          <cell r="K221" t="str">
            <v>10x14</v>
          </cell>
          <cell r="L221">
            <v>7023</v>
          </cell>
          <cell r="M221">
            <v>5050</v>
          </cell>
          <cell r="N221" t="str">
            <v>Compra</v>
          </cell>
          <cell r="O221" t="str">
            <v>Permanente</v>
          </cell>
          <cell r="P221" t="str">
            <v>180 dias</v>
          </cell>
        </row>
        <row r="222">
          <cell r="B222">
            <v>2611</v>
          </cell>
          <cell r="C222" t="str">
            <v>P</v>
          </cell>
          <cell r="D222" t="str">
            <v>Pino ocarpa -mejorado Bolsa 4x8</v>
          </cell>
          <cell r="E222" t="str">
            <v>Pino ocarpa -mejorado Bolsa 4x8</v>
          </cell>
          <cell r="F222" t="str">
            <v>Pino ocarpa -mejorado</v>
          </cell>
          <cell r="G222" t="str">
            <v>Pino avellano</v>
          </cell>
          <cell r="H222" t="str">
            <v>Pinus oocarpa</v>
          </cell>
          <cell r="I222" t="str">
            <v>Pinus oocarpoides</v>
          </cell>
          <cell r="J222" t="str">
            <v>Pinaceae</v>
          </cell>
          <cell r="K222" t="str">
            <v>4x8</v>
          </cell>
          <cell r="L222">
            <v>7018</v>
          </cell>
          <cell r="M222">
            <v>590</v>
          </cell>
          <cell r="N222" t="str">
            <v>Compra</v>
          </cell>
          <cell r="O222" t="str">
            <v>Permanente</v>
          </cell>
          <cell r="P222" t="str">
            <v>150 dias</v>
          </cell>
        </row>
        <row r="223">
          <cell r="B223">
            <v>2612</v>
          </cell>
          <cell r="C223" t="str">
            <v>P</v>
          </cell>
          <cell r="D223" t="str">
            <v>Pino ocarpa -mejorado Bolsa 5.5x8</v>
          </cell>
          <cell r="E223" t="str">
            <v>Pino ocarpa -mejorado Bolsa 5.5x8</v>
          </cell>
          <cell r="F223" t="str">
            <v>Pino ocarpa -mejorado</v>
          </cell>
          <cell r="G223" t="str">
            <v>Pino llorón</v>
          </cell>
          <cell r="H223" t="str">
            <v>Pinus patula</v>
          </cell>
          <cell r="I223" t="str">
            <v>Pinus longipedunculata</v>
          </cell>
          <cell r="J223" t="str">
            <v>Pinaceae</v>
          </cell>
          <cell r="K223" t="str">
            <v>5.5x8</v>
          </cell>
          <cell r="L223">
            <v>7019</v>
          </cell>
          <cell r="M223">
            <v>600</v>
          </cell>
          <cell r="N223" t="str">
            <v>Compra</v>
          </cell>
          <cell r="O223" t="str">
            <v>Permanente</v>
          </cell>
          <cell r="P223" t="str">
            <v>150 dias</v>
          </cell>
        </row>
        <row r="224">
          <cell r="B224">
            <v>2613</v>
          </cell>
          <cell r="C224" t="str">
            <v>P</v>
          </cell>
          <cell r="D224" t="str">
            <v>Piñon de oreja Bolsa 5.5x8</v>
          </cell>
          <cell r="E224" t="str">
            <v>Piñon de oreja Bolsa 5.5x8</v>
          </cell>
          <cell r="F224" t="str">
            <v>Piñon de oreja</v>
          </cell>
          <cell r="G224" t="str">
            <v>Orejero, Carito, guacamayo</v>
          </cell>
          <cell r="H224" t="str">
            <v>Enterolobium cyclocarpum</v>
          </cell>
          <cell r="I224" t="str">
            <v>Pithecolobium cyclocarpum </v>
          </cell>
          <cell r="J224" t="str">
            <v>Mimosaceae</v>
          </cell>
          <cell r="K224" t="str">
            <v>5.5x8</v>
          </cell>
          <cell r="L224">
            <v>7014</v>
          </cell>
          <cell r="M224">
            <v>480</v>
          </cell>
          <cell r="N224" t="str">
            <v>Campo</v>
          </cell>
          <cell r="O224" t="str">
            <v>Agosto - Septiembre</v>
          </cell>
          <cell r="P224" t="str">
            <v>120 dias</v>
          </cell>
        </row>
        <row r="225">
          <cell r="B225">
            <v>2614</v>
          </cell>
          <cell r="C225" t="str">
            <v>P</v>
          </cell>
          <cell r="D225" t="str">
            <v>Piñon de oreja Bolsa 10x14</v>
          </cell>
          <cell r="E225" t="str">
            <v>Piñon de oreja Bolsa 10x14</v>
          </cell>
          <cell r="F225" t="str">
            <v>Piñon de oreja</v>
          </cell>
          <cell r="G225" t="str">
            <v>Orejero, Carito, guacamayo</v>
          </cell>
          <cell r="H225" t="str">
            <v>Enterolobium cyclocarpum</v>
          </cell>
          <cell r="I225" t="str">
            <v>Pithecolobium cyclocarpum </v>
          </cell>
          <cell r="J225" t="str">
            <v>Mimosaceae</v>
          </cell>
          <cell r="K225" t="str">
            <v>10x14</v>
          </cell>
          <cell r="L225">
            <v>7023</v>
          </cell>
          <cell r="M225">
            <v>5050</v>
          </cell>
          <cell r="N225" t="str">
            <v>Campo</v>
          </cell>
          <cell r="O225" t="str">
            <v>Agosto - Septiembre</v>
          </cell>
          <cell r="P225" t="str">
            <v>150 dias</v>
          </cell>
        </row>
        <row r="226">
          <cell r="B226">
            <v>2615</v>
          </cell>
          <cell r="C226" t="str">
            <v>P</v>
          </cell>
          <cell r="D226" t="str">
            <v>Písamo Bolsa 5.5x8</v>
          </cell>
          <cell r="E226" t="str">
            <v>Písamo Bolsa 5.5x8</v>
          </cell>
          <cell r="F226" t="str">
            <v>Písamo</v>
          </cell>
          <cell r="G226" t="str">
            <v>Anaco, Cambulo</v>
          </cell>
          <cell r="H226" t="str">
            <v>Erythrina fusca</v>
          </cell>
          <cell r="I226" t="str">
            <v>Erythrina glauca</v>
          </cell>
          <cell r="J226" t="str">
            <v>Fabaceae</v>
          </cell>
          <cell r="K226" t="str">
            <v>5.5x8</v>
          </cell>
          <cell r="L226">
            <v>7014</v>
          </cell>
          <cell r="M226">
            <v>480</v>
          </cell>
          <cell r="N226" t="str">
            <v>Compra</v>
          </cell>
          <cell r="O226" t="str">
            <v>Permanente</v>
          </cell>
          <cell r="P226" t="str">
            <v>90 dias</v>
          </cell>
        </row>
        <row r="227">
          <cell r="B227">
            <v>2616</v>
          </cell>
          <cell r="C227" t="str">
            <v>P</v>
          </cell>
          <cell r="D227" t="str">
            <v>Písamo Bolsa 10x14</v>
          </cell>
          <cell r="E227" t="str">
            <v>Písamo Bolsa 10x14</v>
          </cell>
          <cell r="F227" t="str">
            <v>Písamo</v>
          </cell>
          <cell r="G227" t="str">
            <v>Anaco, Cambulo</v>
          </cell>
          <cell r="H227" t="str">
            <v>Erythrina fusca</v>
          </cell>
          <cell r="I227" t="str">
            <v>Erythrina glauca</v>
          </cell>
          <cell r="J227" t="str">
            <v>Fabaceae</v>
          </cell>
          <cell r="K227" t="str">
            <v>10x14</v>
          </cell>
          <cell r="L227">
            <v>7023</v>
          </cell>
          <cell r="M227">
            <v>5050</v>
          </cell>
          <cell r="N227" t="str">
            <v>Compra</v>
          </cell>
          <cell r="O227" t="str">
            <v>Permanente</v>
          </cell>
          <cell r="P227" t="str">
            <v>120 dias</v>
          </cell>
        </row>
        <row r="228">
          <cell r="B228">
            <v>2800</v>
          </cell>
          <cell r="C228" t="str">
            <v>R</v>
          </cell>
          <cell r="D228" t="str">
            <v>Roble Bolsa 4x8</v>
          </cell>
          <cell r="E228" t="str">
            <v>Roble Bolsa 4x8</v>
          </cell>
          <cell r="F228" t="str">
            <v>Roble</v>
          </cell>
          <cell r="H228" t="str">
            <v>Quercus humboldtii</v>
          </cell>
          <cell r="I228" t="str">
            <v>Erythrobalanus humboldtii</v>
          </cell>
          <cell r="J228" t="str">
            <v>Fagaceae</v>
          </cell>
          <cell r="K228" t="str">
            <v>4x8</v>
          </cell>
          <cell r="L228">
            <v>7013</v>
          </cell>
          <cell r="M228">
            <v>350</v>
          </cell>
          <cell r="N228" t="str">
            <v>Campo</v>
          </cell>
          <cell r="O228" t="str">
            <v>Mayo - Julio - Septiembre</v>
          </cell>
          <cell r="P228" t="str">
            <v>150 dias</v>
          </cell>
        </row>
        <row r="229">
          <cell r="B229">
            <v>2801</v>
          </cell>
          <cell r="C229" t="str">
            <v>R</v>
          </cell>
          <cell r="D229" t="str">
            <v>Roble Bolsa 5.5x8</v>
          </cell>
          <cell r="E229" t="str">
            <v>Roble Bolsa 5.5x8</v>
          </cell>
          <cell r="F229" t="str">
            <v>Roble</v>
          </cell>
          <cell r="H229" t="str">
            <v>Quercus humboldtii</v>
          </cell>
          <cell r="I229" t="str">
            <v>Erythrobalanus humboldtii</v>
          </cell>
          <cell r="J229" t="str">
            <v>Fagaceae</v>
          </cell>
          <cell r="K229" t="str">
            <v>5.5x8</v>
          </cell>
          <cell r="L229">
            <v>7014</v>
          </cell>
          <cell r="M229">
            <v>480</v>
          </cell>
          <cell r="N229" t="str">
            <v>Campo</v>
          </cell>
          <cell r="O229" t="str">
            <v>Mayo - Julio - Septiembre</v>
          </cell>
          <cell r="P229" t="str">
            <v>150 dias</v>
          </cell>
        </row>
        <row r="230">
          <cell r="B230">
            <v>2802</v>
          </cell>
          <cell r="C230" t="str">
            <v>R</v>
          </cell>
          <cell r="D230" t="str">
            <v>Roble Bolsa 10x14</v>
          </cell>
          <cell r="E230" t="str">
            <v>Roble Bolsa 10x14</v>
          </cell>
          <cell r="F230" t="str">
            <v>Roble</v>
          </cell>
          <cell r="H230" t="str">
            <v>Quercus humboldtii</v>
          </cell>
          <cell r="I230" t="str">
            <v>Erythrobalanus humboldtii</v>
          </cell>
          <cell r="J230" t="str">
            <v>Fagaceae</v>
          </cell>
          <cell r="K230" t="str">
            <v>10x14</v>
          </cell>
          <cell r="L230">
            <v>7023</v>
          </cell>
          <cell r="M230">
            <v>5050</v>
          </cell>
          <cell r="N230" t="str">
            <v>Campo</v>
          </cell>
          <cell r="O230" t="str">
            <v>Mayo - Julio - Septiembre</v>
          </cell>
          <cell r="P230" t="str">
            <v>180 dias</v>
          </cell>
        </row>
        <row r="231">
          <cell r="B231">
            <v>2900</v>
          </cell>
          <cell r="C231" t="str">
            <v>S</v>
          </cell>
          <cell r="D231" t="str">
            <v>Saman Bolsa 5.5x8</v>
          </cell>
          <cell r="E231" t="str">
            <v>Saman Bolsa 5.5x8</v>
          </cell>
          <cell r="F231" t="str">
            <v>Saman</v>
          </cell>
          <cell r="G231" t="str">
            <v>Campano, árbol de lluvia</v>
          </cell>
          <cell r="H231" t="str">
            <v>Samanea saman</v>
          </cell>
          <cell r="I231" t="str">
            <v>Pithecellobium saman</v>
          </cell>
          <cell r="J231" t="str">
            <v>Mimosaceae</v>
          </cell>
          <cell r="K231" t="str">
            <v>5.5x8</v>
          </cell>
          <cell r="L231">
            <v>7014</v>
          </cell>
          <cell r="M231">
            <v>480</v>
          </cell>
          <cell r="N231" t="str">
            <v>Campo</v>
          </cell>
          <cell r="O231" t="str">
            <v>Junio - Julio - Agosto</v>
          </cell>
          <cell r="P231" t="str">
            <v>120 dias</v>
          </cell>
        </row>
        <row r="232">
          <cell r="B232">
            <v>2901</v>
          </cell>
          <cell r="C232" t="str">
            <v>S</v>
          </cell>
          <cell r="D232" t="str">
            <v>Saman Bolsa 10x14</v>
          </cell>
          <cell r="E232" t="str">
            <v>Saman Bolsa 10x14</v>
          </cell>
          <cell r="F232" t="str">
            <v>Saman</v>
          </cell>
          <cell r="G232" t="str">
            <v>Campano, árbol de lluvia</v>
          </cell>
          <cell r="H232" t="str">
            <v>Samanea saman</v>
          </cell>
          <cell r="I232" t="str">
            <v>Pithecellobium saman</v>
          </cell>
          <cell r="J232" t="str">
            <v>Mimosaceae</v>
          </cell>
          <cell r="K232" t="str">
            <v>10x14</v>
          </cell>
          <cell r="L232">
            <v>7023</v>
          </cell>
          <cell r="M232">
            <v>5050</v>
          </cell>
          <cell r="N232" t="str">
            <v>Campo</v>
          </cell>
          <cell r="O232" t="str">
            <v>Junio - Julio - Agosto</v>
          </cell>
          <cell r="P232" t="str">
            <v>150 dias</v>
          </cell>
        </row>
        <row r="233">
          <cell r="B233">
            <v>2902</v>
          </cell>
          <cell r="C233" t="str">
            <v>S</v>
          </cell>
          <cell r="D233" t="str">
            <v>Sauce costeño Bolsa 4x8</v>
          </cell>
          <cell r="E233" t="str">
            <v>Sauce costeño Bolsa 4x8</v>
          </cell>
          <cell r="F233" t="str">
            <v>Sauce costeño</v>
          </cell>
          <cell r="G233" t="str">
            <v>Clitoria arborea</v>
          </cell>
          <cell r="H233" t="str">
            <v>Clitoria fairchildiana </v>
          </cell>
          <cell r="I233" t="str">
            <v>Clitoria racemosa</v>
          </cell>
          <cell r="J233" t="str">
            <v>Fabaceae</v>
          </cell>
          <cell r="K233" t="str">
            <v>4x8</v>
          </cell>
          <cell r="L233">
            <v>7013</v>
          </cell>
          <cell r="M233">
            <v>350</v>
          </cell>
          <cell r="N233" t="str">
            <v>Campo</v>
          </cell>
          <cell r="O233" t="str">
            <v>Junio - Julio - Agosto</v>
          </cell>
          <cell r="P233" t="str">
            <v>120 dias</v>
          </cell>
        </row>
        <row r="234">
          <cell r="B234">
            <v>2903</v>
          </cell>
          <cell r="C234" t="str">
            <v>S</v>
          </cell>
          <cell r="D234" t="str">
            <v>Sauce costeño Bolsa 5.5x8</v>
          </cell>
          <cell r="E234" t="str">
            <v>Sauce costeño Bolsa 5.5x8</v>
          </cell>
          <cell r="F234" t="str">
            <v>Sauce costeño</v>
          </cell>
          <cell r="G234" t="str">
            <v>Clitoria arborea</v>
          </cell>
          <cell r="H234" t="str">
            <v>Clitoria fairchildiana </v>
          </cell>
          <cell r="I234" t="str">
            <v>Clitoria racemosa</v>
          </cell>
          <cell r="J234" t="str">
            <v>Fabaceae</v>
          </cell>
          <cell r="K234" t="str">
            <v>5.5x8</v>
          </cell>
          <cell r="L234">
            <v>7014</v>
          </cell>
          <cell r="M234">
            <v>480</v>
          </cell>
          <cell r="N234" t="str">
            <v>Campo</v>
          </cell>
          <cell r="O234" t="str">
            <v>Junio - Julio - Agosto</v>
          </cell>
          <cell r="P234" t="str">
            <v>120 dias</v>
          </cell>
        </row>
        <row r="235">
          <cell r="B235">
            <v>2904</v>
          </cell>
          <cell r="C235" t="str">
            <v>S</v>
          </cell>
          <cell r="D235" t="str">
            <v>Sauce costeño Bolsa 10x14</v>
          </cell>
          <cell r="E235" t="str">
            <v>Sauce costeño Bolsa 10x14</v>
          </cell>
          <cell r="F235" t="str">
            <v>Sauce costeño</v>
          </cell>
          <cell r="G235" t="str">
            <v>Clitoria arborea</v>
          </cell>
          <cell r="H235" t="str">
            <v>Clitoria fairchildiana </v>
          </cell>
          <cell r="I235" t="str">
            <v>Clitoria racemosa</v>
          </cell>
          <cell r="J235" t="str">
            <v>Fabaceae</v>
          </cell>
          <cell r="K235" t="str">
            <v>10x14</v>
          </cell>
          <cell r="L235">
            <v>7023</v>
          </cell>
          <cell r="M235">
            <v>5050</v>
          </cell>
          <cell r="N235" t="str">
            <v>Campo</v>
          </cell>
          <cell r="O235" t="str">
            <v>Junio - Julio - Agosto</v>
          </cell>
          <cell r="P235" t="str">
            <v>150 dias</v>
          </cell>
        </row>
        <row r="236">
          <cell r="B236">
            <v>2905</v>
          </cell>
          <cell r="C236" t="str">
            <v>S</v>
          </cell>
          <cell r="D236" t="str">
            <v>Sauce vela Bolsa 4x8</v>
          </cell>
          <cell r="E236" t="str">
            <v>Sauce vela Bolsa 4x8</v>
          </cell>
          <cell r="F236" t="str">
            <v>Sauce vela</v>
          </cell>
          <cell r="G236" t="str">
            <v>Sauce</v>
          </cell>
          <cell r="H236" t="str">
            <v>salix humboldtiana</v>
          </cell>
          <cell r="I236" t="str">
            <v>Salix chilensis</v>
          </cell>
          <cell r="J236" t="str">
            <v>Salicaceae</v>
          </cell>
          <cell r="K236" t="str">
            <v>4x8</v>
          </cell>
          <cell r="L236">
            <v>7013</v>
          </cell>
          <cell r="M236">
            <v>350</v>
          </cell>
          <cell r="N236" t="str">
            <v>Campo</v>
          </cell>
          <cell r="O236" t="str">
            <v>Permanente</v>
          </cell>
          <cell r="P236" t="str">
            <v>90 dias</v>
          </cell>
        </row>
        <row r="237">
          <cell r="B237">
            <v>2906</v>
          </cell>
          <cell r="C237" t="str">
            <v>S</v>
          </cell>
          <cell r="D237" t="str">
            <v>Sauce vela Bolsa 5.5x8</v>
          </cell>
          <cell r="E237" t="str">
            <v>Sauce vela Bolsa 5.5x8</v>
          </cell>
          <cell r="F237" t="str">
            <v>Sauce vela</v>
          </cell>
          <cell r="G237" t="str">
            <v>Sauce</v>
          </cell>
          <cell r="H237" t="str">
            <v>salix humboldtiana</v>
          </cell>
          <cell r="I237" t="str">
            <v>Salix chilensis</v>
          </cell>
          <cell r="J237" t="str">
            <v>Salicaceae</v>
          </cell>
          <cell r="K237" t="str">
            <v>5.5x8</v>
          </cell>
          <cell r="L237">
            <v>7014</v>
          </cell>
          <cell r="M237">
            <v>480</v>
          </cell>
          <cell r="N237" t="str">
            <v>Campo</v>
          </cell>
          <cell r="O237" t="str">
            <v>Permanente</v>
          </cell>
          <cell r="P237" t="str">
            <v>90 dias</v>
          </cell>
        </row>
        <row r="238">
          <cell r="B238">
            <v>2907</v>
          </cell>
          <cell r="C238" t="str">
            <v>S</v>
          </cell>
          <cell r="D238" t="str">
            <v>Sauce vela Bolsa 10x14</v>
          </cell>
          <cell r="E238" t="str">
            <v>Sauce vela Bolsa 10x14</v>
          </cell>
          <cell r="F238" t="str">
            <v>Sauce vela</v>
          </cell>
          <cell r="G238" t="str">
            <v>Sauce</v>
          </cell>
          <cell r="H238" t="str">
            <v>salix humboldtiana</v>
          </cell>
          <cell r="I238" t="str">
            <v>Salix chilensis</v>
          </cell>
          <cell r="J238" t="str">
            <v>Salicaceae</v>
          </cell>
          <cell r="K238" t="str">
            <v>10x14</v>
          </cell>
          <cell r="L238">
            <v>7023</v>
          </cell>
          <cell r="M238">
            <v>5050</v>
          </cell>
          <cell r="N238" t="str">
            <v>Campo</v>
          </cell>
          <cell r="O238" t="str">
            <v>Permanente</v>
          </cell>
          <cell r="P238" t="str">
            <v>120 dias</v>
          </cell>
        </row>
        <row r="239">
          <cell r="B239">
            <v>2908</v>
          </cell>
          <cell r="C239" t="str">
            <v>S</v>
          </cell>
          <cell r="D239" t="str">
            <v>Siete cueros Bolsa 4x8</v>
          </cell>
          <cell r="E239" t="str">
            <v>Siete cueros Bolsa 4x8</v>
          </cell>
          <cell r="F239" t="str">
            <v>Siete cueros</v>
          </cell>
          <cell r="G239" t="str">
            <v>Mayo, peladillo</v>
          </cell>
          <cell r="H239" t="str">
            <v>Tibouchina lepidota</v>
          </cell>
          <cell r="I239" t="str">
            <v>Rhexia lepidota</v>
          </cell>
          <cell r="J239" t="str">
            <v>Melastomataceae</v>
          </cell>
          <cell r="K239" t="str">
            <v>4x8</v>
          </cell>
          <cell r="L239">
            <v>7013</v>
          </cell>
          <cell r="M239">
            <v>350</v>
          </cell>
          <cell r="N239" t="str">
            <v>Campo - Compra</v>
          </cell>
          <cell r="O239" t="str">
            <v>Febrero - Marzo - Julio - Agosto</v>
          </cell>
          <cell r="P239" t="str">
            <v>150 dias</v>
          </cell>
        </row>
        <row r="240">
          <cell r="B240">
            <v>2909</v>
          </cell>
          <cell r="C240" t="str">
            <v>S</v>
          </cell>
          <cell r="D240" t="str">
            <v>Siete cueros Bolsa 5.5x8</v>
          </cell>
          <cell r="E240" t="str">
            <v>Siete cueros Bolsa 5.5x8</v>
          </cell>
          <cell r="F240" t="str">
            <v>Siete cueros</v>
          </cell>
          <cell r="G240" t="str">
            <v>Mayo, peladillo</v>
          </cell>
          <cell r="H240" t="str">
            <v>Tibouchina lepidota</v>
          </cell>
          <cell r="I240" t="str">
            <v>Rhexia lepidota</v>
          </cell>
          <cell r="J240" t="str">
            <v>Melastomataceae</v>
          </cell>
          <cell r="K240" t="str">
            <v>5.5x8</v>
          </cell>
          <cell r="L240">
            <v>7014</v>
          </cell>
          <cell r="M240">
            <v>480</v>
          </cell>
          <cell r="N240" t="str">
            <v>Campo - Compra</v>
          </cell>
          <cell r="O240" t="str">
            <v>Febrero - Marzo - Julio - Agosto</v>
          </cell>
          <cell r="P240" t="str">
            <v>150 dias</v>
          </cell>
        </row>
        <row r="241">
          <cell r="B241">
            <v>2910</v>
          </cell>
          <cell r="C241" t="str">
            <v>S</v>
          </cell>
          <cell r="D241" t="str">
            <v>Siete cueros Bolsa 10x14</v>
          </cell>
          <cell r="E241" t="str">
            <v>Siete cueros Bolsa 10x14</v>
          </cell>
          <cell r="F241" t="str">
            <v>Siete cueros</v>
          </cell>
          <cell r="G241" t="str">
            <v>Mayo, peladillo</v>
          </cell>
          <cell r="H241" t="str">
            <v>Tibouchina lepidota</v>
          </cell>
          <cell r="I241" t="str">
            <v>Rhexia lepidota</v>
          </cell>
          <cell r="J241" t="str">
            <v>Melastomataceae</v>
          </cell>
          <cell r="K241" t="str">
            <v>10x14</v>
          </cell>
          <cell r="L241">
            <v>7023</v>
          </cell>
          <cell r="M241">
            <v>5050</v>
          </cell>
          <cell r="N241" t="str">
            <v>Campo - Compra</v>
          </cell>
          <cell r="O241" t="str">
            <v>Febrero - Marzo - Julio - Agosto</v>
          </cell>
          <cell r="P241" t="str">
            <v>180 dias</v>
          </cell>
        </row>
        <row r="242">
          <cell r="B242">
            <v>2911</v>
          </cell>
          <cell r="C242" t="str">
            <v>S</v>
          </cell>
          <cell r="D242" t="str">
            <v>Swinglia Bolsa 4x8</v>
          </cell>
          <cell r="E242" t="str">
            <v>Swinglia Bolsa 4x8</v>
          </cell>
          <cell r="F242" t="str">
            <v>Swinglia</v>
          </cell>
          <cell r="G242" t="str">
            <v>naranja Swinglia, Tabok</v>
          </cell>
          <cell r="H242" t="str">
            <v>Swinglea glutinosa</v>
          </cell>
          <cell r="I242" t="str">
            <v>Limonia glutinosa </v>
          </cell>
          <cell r="J242" t="str">
            <v>Rutaceae</v>
          </cell>
          <cell r="K242" t="str">
            <v>4x8</v>
          </cell>
          <cell r="L242">
            <v>7013</v>
          </cell>
          <cell r="M242">
            <v>350</v>
          </cell>
          <cell r="N242" t="str">
            <v>Campo</v>
          </cell>
          <cell r="O242" t="str">
            <v>Permanente</v>
          </cell>
          <cell r="P242" t="str">
            <v>150 dias</v>
          </cell>
        </row>
        <row r="243">
          <cell r="B243">
            <v>2912</v>
          </cell>
          <cell r="C243" t="str">
            <v>S</v>
          </cell>
          <cell r="D243" t="str">
            <v>Swinglia Bolsa 5.5x8</v>
          </cell>
          <cell r="E243" t="str">
            <v>Swinglia Bolsa 5.5x8</v>
          </cell>
          <cell r="F243" t="str">
            <v>Swinglia</v>
          </cell>
          <cell r="G243" t="str">
            <v>naranja Swinglia, Tabok</v>
          </cell>
          <cell r="H243" t="str">
            <v>Swinglea glutinosa</v>
          </cell>
          <cell r="I243" t="str">
            <v>Limonia glutinosa </v>
          </cell>
          <cell r="J243" t="str">
            <v>Rutaceae</v>
          </cell>
          <cell r="K243" t="str">
            <v>5.5x8</v>
          </cell>
          <cell r="L243">
            <v>7014</v>
          </cell>
          <cell r="M243">
            <v>480</v>
          </cell>
          <cell r="N243" t="str">
            <v>Campo</v>
          </cell>
          <cell r="O243" t="str">
            <v>Permanente</v>
          </cell>
          <cell r="P243" t="str">
            <v>150 dias</v>
          </cell>
        </row>
        <row r="244">
          <cell r="B244">
            <v>2913</v>
          </cell>
          <cell r="C244" t="str">
            <v>S</v>
          </cell>
          <cell r="D244" t="str">
            <v>Swinglia Bolsa 10x14</v>
          </cell>
          <cell r="E244" t="str">
            <v>Swinglia Bolsa 10x14</v>
          </cell>
          <cell r="F244" t="str">
            <v>Swinglia</v>
          </cell>
          <cell r="G244" t="str">
            <v>naranja Swinglia, Tabok</v>
          </cell>
          <cell r="H244" t="str">
            <v>Swinglea glutinosa</v>
          </cell>
          <cell r="I244" t="str">
            <v>Limonia glutinosa </v>
          </cell>
          <cell r="J244" t="str">
            <v>Rutaceae</v>
          </cell>
          <cell r="K244" t="str">
            <v>10x14</v>
          </cell>
          <cell r="L244">
            <v>7023</v>
          </cell>
          <cell r="M244">
            <v>5050</v>
          </cell>
          <cell r="N244" t="str">
            <v>Campo</v>
          </cell>
          <cell r="O244" t="str">
            <v>Permanente</v>
          </cell>
          <cell r="P244" t="str">
            <v>180 dias</v>
          </cell>
        </row>
        <row r="245">
          <cell r="B245">
            <v>3000</v>
          </cell>
          <cell r="C245" t="str">
            <v>T</v>
          </cell>
          <cell r="D245" t="str">
            <v>Tambor frijolito Bolsa 5.5x8</v>
          </cell>
          <cell r="E245" t="str">
            <v>Tambor frijolito Bolsa 5.5x8</v>
          </cell>
          <cell r="F245" t="str">
            <v>Tambor frijolito</v>
          </cell>
          <cell r="G245" t="str">
            <v>Tambor, Tamborero</v>
          </cell>
          <cell r="H245" t="str">
            <v>Schizolobium parahyba </v>
          </cell>
          <cell r="I245" t="str">
            <v>Schizolobium parahybum </v>
          </cell>
          <cell r="J245" t="str">
            <v>Caesalpiniaceae</v>
          </cell>
          <cell r="K245" t="str">
            <v>5.5x8</v>
          </cell>
          <cell r="L245">
            <v>7014</v>
          </cell>
          <cell r="M245">
            <v>480</v>
          </cell>
          <cell r="N245" t="str">
            <v>Compra</v>
          </cell>
          <cell r="O245" t="str">
            <v>Permanente</v>
          </cell>
          <cell r="P245" t="str">
            <v>120 dias</v>
          </cell>
        </row>
        <row r="246">
          <cell r="B246">
            <v>3001</v>
          </cell>
          <cell r="C246" t="str">
            <v>T</v>
          </cell>
          <cell r="D246" t="str">
            <v>Tambor frijolito Bolsa 10x14</v>
          </cell>
          <cell r="E246" t="str">
            <v>Tambor frijolito Bolsa 10x14</v>
          </cell>
          <cell r="F246" t="str">
            <v>Tambor frijolito</v>
          </cell>
          <cell r="G246" t="str">
            <v>Tambor, Tamborero</v>
          </cell>
          <cell r="H246" t="str">
            <v>Schizolobium parahyba </v>
          </cell>
          <cell r="I246" t="str">
            <v>Schizolobium parahybum </v>
          </cell>
          <cell r="J246" t="str">
            <v>Caesalpiniaceae</v>
          </cell>
          <cell r="K246" t="str">
            <v>10x14</v>
          </cell>
          <cell r="L246">
            <v>7023</v>
          </cell>
          <cell r="M246">
            <v>5050</v>
          </cell>
          <cell r="N246" t="str">
            <v>Compra</v>
          </cell>
          <cell r="O246" t="str">
            <v>Permanente</v>
          </cell>
          <cell r="P246" t="str">
            <v>150 dias</v>
          </cell>
        </row>
        <row r="247">
          <cell r="B247">
            <v>3002</v>
          </cell>
          <cell r="C247" t="str">
            <v>T</v>
          </cell>
          <cell r="D247" t="str">
            <v>Teca Bolsa 4x8</v>
          </cell>
          <cell r="E247" t="str">
            <v>Teca Bolsa 4x8</v>
          </cell>
          <cell r="F247" t="str">
            <v>Teca</v>
          </cell>
          <cell r="H247" t="str">
            <v>Tectona grandis</v>
          </cell>
          <cell r="I247" t="str">
            <v>Tectona theka</v>
          </cell>
          <cell r="J247" t="str">
            <v>Lamiaceae</v>
          </cell>
          <cell r="K247" t="str">
            <v>4x8</v>
          </cell>
          <cell r="L247">
            <v>7013</v>
          </cell>
          <cell r="M247">
            <v>350</v>
          </cell>
          <cell r="N247" t="str">
            <v>Compra</v>
          </cell>
          <cell r="O247" t="str">
            <v>Permanente</v>
          </cell>
          <cell r="P247" t="str">
            <v>150 dias</v>
          </cell>
        </row>
        <row r="248">
          <cell r="B248">
            <v>3003</v>
          </cell>
          <cell r="C248" t="str">
            <v>T</v>
          </cell>
          <cell r="D248" t="str">
            <v>Teca Bolsa 5.5x8</v>
          </cell>
          <cell r="E248" t="str">
            <v>Teca Bolsa 5.5x8</v>
          </cell>
          <cell r="F248" t="str">
            <v>Teca</v>
          </cell>
          <cell r="H248" t="str">
            <v>Tectona grandis</v>
          </cell>
          <cell r="I248" t="str">
            <v>Tectona theka</v>
          </cell>
          <cell r="J248" t="str">
            <v>Lamiaceae</v>
          </cell>
          <cell r="K248" t="str">
            <v>5.5x8</v>
          </cell>
          <cell r="L248">
            <v>7014</v>
          </cell>
          <cell r="M248">
            <v>480</v>
          </cell>
          <cell r="N248" t="str">
            <v>Compra</v>
          </cell>
          <cell r="O248" t="str">
            <v>Permanente</v>
          </cell>
          <cell r="P248" t="str">
            <v>150 dias</v>
          </cell>
        </row>
        <row r="249">
          <cell r="B249">
            <v>3004</v>
          </cell>
          <cell r="C249" t="str">
            <v>T</v>
          </cell>
          <cell r="D249" t="str">
            <v>Teca Bolsa 10x14</v>
          </cell>
          <cell r="E249" t="str">
            <v>Teca Bolsa 10x14</v>
          </cell>
          <cell r="F249" t="str">
            <v>Teca</v>
          </cell>
          <cell r="H249" t="str">
            <v>Tectona grandis</v>
          </cell>
          <cell r="I249" t="str">
            <v>Tectona theka</v>
          </cell>
          <cell r="J249" t="str">
            <v>Lamiaceae</v>
          </cell>
          <cell r="K249" t="str">
            <v>10x14</v>
          </cell>
          <cell r="L249">
            <v>7023</v>
          </cell>
          <cell r="M249">
            <v>5050</v>
          </cell>
          <cell r="N249" t="str">
            <v>Compra</v>
          </cell>
          <cell r="O249" t="str">
            <v>Permanente</v>
          </cell>
          <cell r="P249" t="str">
            <v>180 dias</v>
          </cell>
        </row>
        <row r="250">
          <cell r="B250">
            <v>3005</v>
          </cell>
          <cell r="C250" t="str">
            <v>T</v>
          </cell>
          <cell r="D250" t="str">
            <v>Teca -mejorada Bolsa 4x8</v>
          </cell>
          <cell r="E250" t="str">
            <v>Teca -mejorada Bolsa 4x8</v>
          </cell>
          <cell r="F250" t="str">
            <v>Teca -mejorada</v>
          </cell>
          <cell r="H250" t="str">
            <v>Tectona grandis</v>
          </cell>
          <cell r="I250" t="str">
            <v>Tectona theka</v>
          </cell>
          <cell r="J250" t="str">
            <v>Lamiaceae</v>
          </cell>
          <cell r="K250" t="str">
            <v>4x8</v>
          </cell>
          <cell r="L250">
            <v>7018</v>
          </cell>
          <cell r="M250">
            <v>590</v>
          </cell>
          <cell r="N250" t="str">
            <v>Compra</v>
          </cell>
          <cell r="O250" t="str">
            <v>Permanente</v>
          </cell>
          <cell r="P250" t="str">
            <v>150 dias</v>
          </cell>
        </row>
        <row r="251">
          <cell r="B251">
            <v>3006</v>
          </cell>
          <cell r="C251" t="str">
            <v>T</v>
          </cell>
          <cell r="D251" t="str">
            <v>Teca -mejorada Bolsa 5.5x8</v>
          </cell>
          <cell r="E251" t="str">
            <v>Teca -mejorada Bolsa 5.5x8</v>
          </cell>
          <cell r="F251" t="str">
            <v>Teca -mejorada</v>
          </cell>
          <cell r="H251" t="str">
            <v>Tectona grandis</v>
          </cell>
          <cell r="I251" t="str">
            <v>Tectona theka</v>
          </cell>
          <cell r="J251" t="str">
            <v>Lamiaceae</v>
          </cell>
          <cell r="K251" t="str">
            <v>5.5x8</v>
          </cell>
          <cell r="L251">
            <v>7019</v>
          </cell>
          <cell r="M251">
            <v>600</v>
          </cell>
          <cell r="N251" t="str">
            <v>Compra</v>
          </cell>
          <cell r="O251" t="str">
            <v>Permanente</v>
          </cell>
          <cell r="P251" t="str">
            <v>150 dias</v>
          </cell>
        </row>
        <row r="252">
          <cell r="B252">
            <v>3007</v>
          </cell>
          <cell r="C252" t="str">
            <v>T</v>
          </cell>
          <cell r="D252" t="str">
            <v>Totocal Bolsa 5.5x8</v>
          </cell>
          <cell r="E252" t="str">
            <v>Totocal Bolsa 5.5x8</v>
          </cell>
          <cell r="F252" t="str">
            <v>Totocal</v>
          </cell>
          <cell r="H252" t="str">
            <v>Achatocarpus  nigricans </v>
          </cell>
          <cell r="I252" t="str">
            <v>Achatocarpus mexicanus</v>
          </cell>
          <cell r="J252" t="str">
            <v>Achatocarpaceae</v>
          </cell>
          <cell r="K252" t="str">
            <v>5.5x8</v>
          </cell>
          <cell r="L252">
            <v>7014</v>
          </cell>
          <cell r="M252">
            <v>480</v>
          </cell>
          <cell r="N252" t="str">
            <v>Campo</v>
          </cell>
          <cell r="O252" t="str">
            <v>Mayo - Junio  - Julio</v>
          </cell>
          <cell r="P252" t="str">
            <v>120 dias</v>
          </cell>
        </row>
        <row r="253">
          <cell r="B253">
            <v>3008</v>
          </cell>
          <cell r="C253" t="str">
            <v>T</v>
          </cell>
          <cell r="D253" t="str">
            <v>Totocal Bolsa 10x14</v>
          </cell>
          <cell r="E253" t="str">
            <v>Totocal Bolsa 10x14</v>
          </cell>
          <cell r="F253" t="str">
            <v>Totocal</v>
          </cell>
          <cell r="H253" t="str">
            <v>Achatocarpus  nigricans </v>
          </cell>
          <cell r="I253" t="str">
            <v>Achatocarpus mexicanus</v>
          </cell>
          <cell r="J253" t="str">
            <v>Achatocarpaceae</v>
          </cell>
          <cell r="K253" t="str">
            <v>10x14</v>
          </cell>
          <cell r="L253">
            <v>7023</v>
          </cell>
          <cell r="M253">
            <v>5050</v>
          </cell>
          <cell r="N253" t="str">
            <v>Campo</v>
          </cell>
          <cell r="O253" t="str">
            <v>Mayo - Junio  - Julio</v>
          </cell>
          <cell r="P253" t="str">
            <v>150 dias</v>
          </cell>
        </row>
        <row r="254">
          <cell r="B254">
            <v>3009</v>
          </cell>
          <cell r="C254" t="str">
            <v>T</v>
          </cell>
          <cell r="D254" t="str">
            <v>Trapichero Bolsa 5.5x8</v>
          </cell>
          <cell r="E254" t="str">
            <v>Trapichero Bolsa 5.5x8</v>
          </cell>
          <cell r="F254" t="str">
            <v>Trapichero</v>
          </cell>
          <cell r="G254" t="str">
            <v>Aromo cují</v>
          </cell>
          <cell r="H254" t="str">
            <v>Vachellia pennatula  </v>
          </cell>
          <cell r="I254" t="str">
            <v>Acacia pennatula </v>
          </cell>
          <cell r="J254" t="str">
            <v>Mimosaceae</v>
          </cell>
          <cell r="K254" t="str">
            <v>5.5x8</v>
          </cell>
          <cell r="L254">
            <v>7014</v>
          </cell>
          <cell r="M254">
            <v>480</v>
          </cell>
          <cell r="N254" t="str">
            <v>Campo</v>
          </cell>
          <cell r="O254" t="str">
            <v>Mayo - Junio  - Julio</v>
          </cell>
          <cell r="P254" t="str">
            <v>120 dias</v>
          </cell>
        </row>
        <row r="255">
          <cell r="B255">
            <v>3010</v>
          </cell>
          <cell r="C255" t="str">
            <v>T</v>
          </cell>
          <cell r="D255" t="str">
            <v>Trapichero Bolsa 10x14</v>
          </cell>
          <cell r="E255" t="str">
            <v>Trapichero Bolsa 10x14</v>
          </cell>
          <cell r="F255" t="str">
            <v>Trapichero</v>
          </cell>
          <cell r="G255" t="str">
            <v>Aromo cují</v>
          </cell>
          <cell r="H255" t="str">
            <v>Vachellia pennatula  </v>
          </cell>
          <cell r="I255" t="str">
            <v>Acacia pennatula </v>
          </cell>
          <cell r="J255" t="str">
            <v>Mimosaceae</v>
          </cell>
          <cell r="K255" t="str">
            <v>10x14</v>
          </cell>
          <cell r="L255">
            <v>7023</v>
          </cell>
          <cell r="M255">
            <v>5050</v>
          </cell>
          <cell r="N255" t="str">
            <v>Campo</v>
          </cell>
          <cell r="O255" t="str">
            <v>Mayo - Junio  - Julio</v>
          </cell>
          <cell r="P255" t="str">
            <v>150 dias</v>
          </cell>
        </row>
        <row r="256">
          <cell r="B256">
            <v>3011</v>
          </cell>
          <cell r="C256" t="str">
            <v>T</v>
          </cell>
          <cell r="D256" t="str">
            <v>Trupillo Bolsa 5.5x8</v>
          </cell>
          <cell r="E256" t="str">
            <v>Trupillo Bolsa 5.5x8</v>
          </cell>
          <cell r="F256" t="str">
            <v>Trupillo</v>
          </cell>
          <cell r="G256" t="str">
            <v>Algarrobillo, algarrobo</v>
          </cell>
          <cell r="H256" t="str">
            <v>Prosopis juliflora</v>
          </cell>
          <cell r="I256" t="str">
            <v>Mimosa juliflora </v>
          </cell>
          <cell r="J256" t="str">
            <v>Mimosaceae</v>
          </cell>
          <cell r="K256" t="str">
            <v>5.5x8</v>
          </cell>
          <cell r="L256">
            <v>7014</v>
          </cell>
          <cell r="M256">
            <v>480</v>
          </cell>
          <cell r="N256" t="str">
            <v>Campo</v>
          </cell>
          <cell r="O256" t="str">
            <v>Septiembre - Octubre</v>
          </cell>
          <cell r="P256" t="str">
            <v>150 dias</v>
          </cell>
        </row>
        <row r="257">
          <cell r="B257">
            <v>3012</v>
          </cell>
          <cell r="C257" t="str">
            <v>T</v>
          </cell>
          <cell r="D257" t="str">
            <v>Trupillo Bolsa 10x14</v>
          </cell>
          <cell r="E257" t="str">
            <v>Trupillo Bolsa 10x14</v>
          </cell>
          <cell r="F257" t="str">
            <v>Trupillo</v>
          </cell>
          <cell r="G257" t="str">
            <v>Algarrobillo, algarrobo</v>
          </cell>
          <cell r="H257" t="str">
            <v>Prosopis juliflora</v>
          </cell>
          <cell r="I257" t="str">
            <v>Mimosa juliflora </v>
          </cell>
          <cell r="J257" t="str">
            <v>Mimosaceae</v>
          </cell>
          <cell r="K257" t="str">
            <v>10x14</v>
          </cell>
          <cell r="L257">
            <v>7023</v>
          </cell>
          <cell r="M257">
            <v>5050</v>
          </cell>
          <cell r="N257" t="str">
            <v>Campo</v>
          </cell>
          <cell r="O257" t="str">
            <v>Septiembre - Octubre</v>
          </cell>
          <cell r="P257" t="str">
            <v>180 dias</v>
          </cell>
        </row>
        <row r="258">
          <cell r="B258">
            <v>3013</v>
          </cell>
          <cell r="C258" t="str">
            <v>T</v>
          </cell>
          <cell r="D258" t="str">
            <v>Tulipan africano Bolsa 5.5x8</v>
          </cell>
          <cell r="E258" t="str">
            <v>Tulipan africano Bolsa 5.5x8</v>
          </cell>
          <cell r="F258" t="str">
            <v>Tulipan africano</v>
          </cell>
          <cell r="G258" t="str">
            <v>Roble africano</v>
          </cell>
          <cell r="H258" t="str">
            <v>Sphatodea campanulata</v>
          </cell>
          <cell r="I258" t="str">
            <v>Bignonia tulipifera</v>
          </cell>
          <cell r="J258" t="str">
            <v>Bignonaceae</v>
          </cell>
          <cell r="K258" t="str">
            <v>5.5x8</v>
          </cell>
          <cell r="L258">
            <v>7014</v>
          </cell>
          <cell r="M258">
            <v>480</v>
          </cell>
          <cell r="N258" t="str">
            <v>Campo</v>
          </cell>
          <cell r="O258" t="str">
            <v>Julio - Agosto - Septiembre</v>
          </cell>
          <cell r="P258" t="str">
            <v>120 dias</v>
          </cell>
        </row>
        <row r="259">
          <cell r="B259">
            <v>3014</v>
          </cell>
          <cell r="C259" t="str">
            <v>T</v>
          </cell>
          <cell r="D259" t="str">
            <v>Tulipan africano Bolsa 10x14</v>
          </cell>
          <cell r="E259" t="str">
            <v>Tulipan africano Bolsa 10x14</v>
          </cell>
          <cell r="F259" t="str">
            <v>Tulipan africano</v>
          </cell>
          <cell r="G259" t="str">
            <v>Roble africano</v>
          </cell>
          <cell r="H259" t="str">
            <v>Sphatodea campanulata</v>
          </cell>
          <cell r="I259" t="str">
            <v>Bignonia tulipifera</v>
          </cell>
          <cell r="J259" t="str">
            <v>Bignonaceae</v>
          </cell>
          <cell r="K259" t="str">
            <v>10x14</v>
          </cell>
          <cell r="L259">
            <v>7023</v>
          </cell>
          <cell r="M259">
            <v>5050</v>
          </cell>
          <cell r="N259" t="str">
            <v>Campo</v>
          </cell>
          <cell r="O259" t="str">
            <v>Julio - Agosto - Septiembre</v>
          </cell>
          <cell r="P259" t="str">
            <v>150 dias</v>
          </cell>
        </row>
        <row r="260">
          <cell r="B260">
            <v>3100</v>
          </cell>
          <cell r="C260" t="str">
            <v>U</v>
          </cell>
          <cell r="D260" t="str">
            <v>Urapan Bolsa 4x8</v>
          </cell>
          <cell r="E260" t="str">
            <v>Urapan Bolsa 4x8</v>
          </cell>
          <cell r="F260" t="str">
            <v>Urapan</v>
          </cell>
          <cell r="G260" t="str">
            <v>Fresno</v>
          </cell>
          <cell r="H260" t="str">
            <v>Fraxinus chinensis</v>
          </cell>
          <cell r="J260" t="str">
            <v>Oleaceae</v>
          </cell>
          <cell r="K260" t="str">
            <v>4x8</v>
          </cell>
          <cell r="L260">
            <v>7013</v>
          </cell>
          <cell r="M260">
            <v>350</v>
          </cell>
          <cell r="N260" t="str">
            <v>Compra</v>
          </cell>
          <cell r="O260" t="str">
            <v>Permanente</v>
          </cell>
          <cell r="P260" t="str">
            <v>120 dias</v>
          </cell>
        </row>
        <row r="261">
          <cell r="B261">
            <v>3101</v>
          </cell>
          <cell r="C261" t="str">
            <v>U</v>
          </cell>
          <cell r="D261" t="str">
            <v>Urapan Bolsa 5.5x8</v>
          </cell>
          <cell r="E261" t="str">
            <v>Urapan Bolsa 5.5x8</v>
          </cell>
          <cell r="F261" t="str">
            <v>Urapan</v>
          </cell>
          <cell r="G261" t="str">
            <v>Fresno</v>
          </cell>
          <cell r="H261" t="str">
            <v>Fraxinus chinensis</v>
          </cell>
          <cell r="J261" t="str">
            <v>Oleaceae</v>
          </cell>
          <cell r="K261" t="str">
            <v>5.5x8</v>
          </cell>
          <cell r="L261">
            <v>7014</v>
          </cell>
          <cell r="M261">
            <v>480</v>
          </cell>
          <cell r="N261" t="str">
            <v>Compra</v>
          </cell>
          <cell r="O261" t="str">
            <v>Permanente</v>
          </cell>
          <cell r="P261" t="str">
            <v>120 dias</v>
          </cell>
        </row>
        <row r="262">
          <cell r="B262">
            <v>3102</v>
          </cell>
          <cell r="C262" t="str">
            <v>U</v>
          </cell>
          <cell r="D262" t="str">
            <v>Urapan Bolsa 10x14</v>
          </cell>
          <cell r="E262" t="str">
            <v>Urapan Bolsa 10x14</v>
          </cell>
          <cell r="F262" t="str">
            <v>Urapan</v>
          </cell>
          <cell r="G262" t="str">
            <v>Fresno</v>
          </cell>
          <cell r="H262" t="str">
            <v>Fraxinus chinensis</v>
          </cell>
          <cell r="J262" t="str">
            <v>Oleaceae</v>
          </cell>
          <cell r="K262" t="str">
            <v>10x14</v>
          </cell>
          <cell r="L262">
            <v>7023</v>
          </cell>
          <cell r="M262">
            <v>5050</v>
          </cell>
          <cell r="N262" t="str">
            <v>Compra</v>
          </cell>
          <cell r="O262" t="str">
            <v>Permanente</v>
          </cell>
          <cell r="P262" t="str">
            <v>150 dias</v>
          </cell>
        </row>
        <row r="263">
          <cell r="B263">
            <v>3103</v>
          </cell>
          <cell r="C263" t="str">
            <v>U</v>
          </cell>
          <cell r="D263" t="str">
            <v>Urapan Brasilero Bolsa 4x8</v>
          </cell>
          <cell r="E263" t="str">
            <v>Urapan Brasilero Bolsa 4x8</v>
          </cell>
          <cell r="F263" t="str">
            <v>Urapan Brasilero</v>
          </cell>
          <cell r="G263" t="str">
            <v>Cafetero de Kentucky</v>
          </cell>
          <cell r="H263" t="str">
            <v>Gymnocladus dioicus</v>
          </cell>
          <cell r="I263" t="str">
            <v>Guilandina dioica</v>
          </cell>
          <cell r="J263" t="str">
            <v>Caesalpiniaceae</v>
          </cell>
          <cell r="K263" t="str">
            <v>4x8</v>
          </cell>
          <cell r="L263">
            <v>7013</v>
          </cell>
          <cell r="M263">
            <v>350</v>
          </cell>
          <cell r="N263" t="str">
            <v>Campo</v>
          </cell>
          <cell r="O263" t="str">
            <v>Septiembre - Octubre</v>
          </cell>
          <cell r="P263" t="str">
            <v>150 dias</v>
          </cell>
        </row>
        <row r="264">
          <cell r="B264">
            <v>3104</v>
          </cell>
          <cell r="C264" t="str">
            <v>U</v>
          </cell>
          <cell r="D264" t="str">
            <v>Urapan Brasilero Bolsa 5.5x8</v>
          </cell>
          <cell r="E264" t="str">
            <v>Urapan Brasilero Bolsa 5.5x8</v>
          </cell>
          <cell r="F264" t="str">
            <v>Urapan Brasilero</v>
          </cell>
          <cell r="G264" t="str">
            <v>Cafetero de Kentucky</v>
          </cell>
          <cell r="H264" t="str">
            <v>Gymnocladus dioicus</v>
          </cell>
          <cell r="I264" t="str">
            <v>Guilandina dioica</v>
          </cell>
          <cell r="J264" t="str">
            <v>Caesalpiniaceae</v>
          </cell>
          <cell r="K264" t="str">
            <v>5.5x8</v>
          </cell>
          <cell r="L264">
            <v>7014</v>
          </cell>
          <cell r="M264">
            <v>480</v>
          </cell>
          <cell r="N264" t="str">
            <v>Campo</v>
          </cell>
          <cell r="O264" t="str">
            <v>Septiembre - Octubre</v>
          </cell>
          <cell r="P264" t="str">
            <v>150 dias</v>
          </cell>
        </row>
        <row r="265">
          <cell r="B265">
            <v>3105</v>
          </cell>
          <cell r="C265" t="str">
            <v>U</v>
          </cell>
          <cell r="D265" t="str">
            <v>Urapan Brasilero Bolsa 10x14</v>
          </cell>
          <cell r="E265" t="str">
            <v>Urapan Brasilero Bolsa 10x14</v>
          </cell>
          <cell r="F265" t="str">
            <v>Urapan Brasilero</v>
          </cell>
          <cell r="G265" t="str">
            <v>Cafetero de Kentucky</v>
          </cell>
          <cell r="H265" t="str">
            <v>Gymnocladus dioicus</v>
          </cell>
          <cell r="I265" t="str">
            <v>Guilandina dioica</v>
          </cell>
          <cell r="J265" t="str">
            <v>Caesalpiniaceae</v>
          </cell>
          <cell r="K265" t="str">
            <v>10x14</v>
          </cell>
          <cell r="L265">
            <v>7023</v>
          </cell>
          <cell r="M265">
            <v>5050</v>
          </cell>
          <cell r="N265" t="str">
            <v>Campo</v>
          </cell>
          <cell r="O265" t="str">
            <v>Septiembre - Octubre</v>
          </cell>
          <cell r="P265" t="str">
            <v>180 dias</v>
          </cell>
        </row>
        <row r="266">
          <cell r="B266">
            <v>3200</v>
          </cell>
          <cell r="C266" t="str">
            <v>V</v>
          </cell>
          <cell r="D266" t="str">
            <v>Varasanta Bolsa 5.5x8</v>
          </cell>
          <cell r="E266" t="str">
            <v>Varasanta Bolsa 5.5x8</v>
          </cell>
          <cell r="F266" t="str">
            <v>Varasanta</v>
          </cell>
          <cell r="G266" t="str">
            <v>Guayabo mayal</v>
          </cell>
          <cell r="H266" t="str">
            <v>Triplaris americana</v>
          </cell>
          <cell r="I266" t="str">
            <v>Triplaris striata</v>
          </cell>
          <cell r="J266" t="str">
            <v>Polygonaceae</v>
          </cell>
          <cell r="K266" t="str">
            <v>5.5x8</v>
          </cell>
          <cell r="L266">
            <v>7014</v>
          </cell>
          <cell r="M266">
            <v>480</v>
          </cell>
          <cell r="N266" t="str">
            <v>Campo</v>
          </cell>
          <cell r="O266" t="str">
            <v>Junio - Julio - Agosto</v>
          </cell>
          <cell r="P266" t="str">
            <v>120 dias</v>
          </cell>
        </row>
        <row r="267">
          <cell r="B267">
            <v>3201</v>
          </cell>
          <cell r="C267" t="str">
            <v>V</v>
          </cell>
          <cell r="D267" t="str">
            <v>Varasanta Bolsa 10x14</v>
          </cell>
          <cell r="E267" t="str">
            <v>Varasanta Bolsa 10x14</v>
          </cell>
          <cell r="F267" t="str">
            <v>Varasanta</v>
          </cell>
          <cell r="G267" t="str">
            <v>Guayabo mayal</v>
          </cell>
          <cell r="H267" t="str">
            <v>Triplaris americana</v>
          </cell>
          <cell r="I267" t="str">
            <v>Triplaris striata</v>
          </cell>
          <cell r="J267" t="str">
            <v>Polygonaceae</v>
          </cell>
          <cell r="K267" t="str">
            <v>10x14</v>
          </cell>
          <cell r="L267">
            <v>7023</v>
          </cell>
          <cell r="M267">
            <v>5050</v>
          </cell>
          <cell r="N267" t="str">
            <v>Campo</v>
          </cell>
          <cell r="O267" t="str">
            <v>Junio - Julio - Agosto</v>
          </cell>
          <cell r="P267" t="str">
            <v>150 dias</v>
          </cell>
        </row>
        <row r="268">
          <cell r="B268">
            <v>3202</v>
          </cell>
          <cell r="C268" t="str">
            <v>V</v>
          </cell>
          <cell r="D268" t="str">
            <v>Veranera Bolsa 5.5x8</v>
          </cell>
          <cell r="E268" t="str">
            <v>Veranera Bolsa 5.5x8</v>
          </cell>
          <cell r="F268" t="str">
            <v>Veranera</v>
          </cell>
          <cell r="K268" t="str">
            <v>5.5x8</v>
          </cell>
          <cell r="L268">
            <v>7020</v>
          </cell>
          <cell r="M268">
            <v>480</v>
          </cell>
        </row>
        <row r="269">
          <cell r="B269">
            <v>3203</v>
          </cell>
          <cell r="C269" t="str">
            <v>V</v>
          </cell>
          <cell r="D269" t="str">
            <v>Veranera Bolsa 10x14</v>
          </cell>
          <cell r="E269" t="str">
            <v>Veranera Bolsa 10x14</v>
          </cell>
          <cell r="F269" t="str">
            <v>Veranera</v>
          </cell>
          <cell r="K269" t="str">
            <v>10x14</v>
          </cell>
          <cell r="L269">
            <v>7023</v>
          </cell>
          <cell r="M269">
            <v>5050</v>
          </cell>
        </row>
        <row r="270">
          <cell r="B270">
            <v>3500</v>
          </cell>
          <cell r="C270" t="str">
            <v>Y</v>
          </cell>
          <cell r="D270" t="str">
            <v>Yarumo Bolsa 5.5x8</v>
          </cell>
          <cell r="E270" t="str">
            <v>Yarumo Bolsa 5.5x8</v>
          </cell>
          <cell r="F270" t="str">
            <v>Yarumo</v>
          </cell>
          <cell r="G270" t="str">
            <v>Yagrumo</v>
          </cell>
          <cell r="H270" t="str">
            <v>Cecropia reticulata</v>
          </cell>
          <cell r="J270" t="str">
            <v>Cecropiaceae</v>
          </cell>
          <cell r="K270" t="str">
            <v>5.5x8</v>
          </cell>
          <cell r="L270">
            <v>7014</v>
          </cell>
          <cell r="M270">
            <v>480</v>
          </cell>
          <cell r="N270" t="str">
            <v>Campo</v>
          </cell>
          <cell r="O270" t="str">
            <v>Permanente</v>
          </cell>
          <cell r="P270" t="str">
            <v>120 dias</v>
          </cell>
        </row>
        <row r="271">
          <cell r="B271">
            <v>3501</v>
          </cell>
          <cell r="C271" t="str">
            <v>Y</v>
          </cell>
          <cell r="D271" t="str">
            <v>Yarumo Bolsa 10x14</v>
          </cell>
          <cell r="E271" t="str">
            <v>Yarumo Bolsa 10x14</v>
          </cell>
          <cell r="F271" t="str">
            <v>Yarumo</v>
          </cell>
          <cell r="G271" t="str">
            <v>Yagrumo</v>
          </cell>
          <cell r="H271" t="str">
            <v>Cecropia reticulata</v>
          </cell>
          <cell r="J271" t="str">
            <v>Cecropiaceae</v>
          </cell>
          <cell r="K271" t="str">
            <v>10x14</v>
          </cell>
          <cell r="L271">
            <v>7023</v>
          </cell>
          <cell r="M271">
            <v>5050</v>
          </cell>
          <cell r="N271" t="str">
            <v>Campo</v>
          </cell>
          <cell r="O271" t="str">
            <v>Permanente</v>
          </cell>
          <cell r="P271" t="str">
            <v>150 dias</v>
          </cell>
        </row>
        <row r="272">
          <cell r="B272">
            <v>3600</v>
          </cell>
          <cell r="C272" t="str">
            <v>Z</v>
          </cell>
          <cell r="D272" t="str">
            <v>Zapote Bolsa 5.5x8</v>
          </cell>
          <cell r="E272" t="str">
            <v>Zapote Bolsa 5.5x8</v>
          </cell>
          <cell r="F272" t="str">
            <v>Zapote</v>
          </cell>
          <cell r="G272" t="str">
            <v>Chupa chupa</v>
          </cell>
          <cell r="H272" t="str">
            <v>Matisia cordata</v>
          </cell>
          <cell r="I272" t="str">
            <v>Quararibea cordata</v>
          </cell>
          <cell r="J272" t="str">
            <v>Bombacaceae</v>
          </cell>
          <cell r="K272" t="str">
            <v>5.5x8</v>
          </cell>
          <cell r="L272">
            <v>7021</v>
          </cell>
          <cell r="M272">
            <v>500</v>
          </cell>
          <cell r="N272" t="str">
            <v>Campo</v>
          </cell>
          <cell r="O272" t="str">
            <v>Permanente</v>
          </cell>
          <cell r="P272" t="str">
            <v>150 dias</v>
          </cell>
        </row>
        <row r="273">
          <cell r="B273">
            <v>3601</v>
          </cell>
          <cell r="C273" t="str">
            <v>Z</v>
          </cell>
          <cell r="D273" t="str">
            <v>Zapote Bolsa 10x14</v>
          </cell>
          <cell r="E273" t="str">
            <v>Zapote Bolsa 10x14</v>
          </cell>
          <cell r="F273" t="str">
            <v>Zapote</v>
          </cell>
          <cell r="G273" t="str">
            <v>Chupa chupa</v>
          </cell>
          <cell r="H273" t="str">
            <v>Matisia cordata</v>
          </cell>
          <cell r="I273" t="str">
            <v>Quararibea cordata</v>
          </cell>
          <cell r="J273" t="str">
            <v>Bombacaceae</v>
          </cell>
          <cell r="K273" t="str">
            <v>10x14</v>
          </cell>
          <cell r="L273">
            <v>7022</v>
          </cell>
          <cell r="M273">
            <v>5050</v>
          </cell>
          <cell r="N273" t="str">
            <v>Campo</v>
          </cell>
          <cell r="O273" t="str">
            <v>Permanente</v>
          </cell>
          <cell r="P273" t="str">
            <v>180 dias</v>
          </cell>
        </row>
        <row r="274">
          <cell r="B274">
            <v>3015</v>
          </cell>
          <cell r="C274" t="str">
            <v>T</v>
          </cell>
          <cell r="D274" t="str">
            <v>Tilo Bolsa 5.5x8</v>
          </cell>
          <cell r="E274" t="str">
            <v>Tilo Bolsa 5.5x8</v>
          </cell>
          <cell r="F274" t="str">
            <v>Tilo</v>
          </cell>
          <cell r="H274" t="str">
            <v>Tilia sp.</v>
          </cell>
          <cell r="J274" t="str">
            <v>Tiliaceae</v>
          </cell>
          <cell r="K274" t="str">
            <v>5.5x8</v>
          </cell>
          <cell r="L274">
            <v>7014</v>
          </cell>
          <cell r="M274">
            <v>480</v>
          </cell>
        </row>
        <row r="275">
          <cell r="B275">
            <v>1260</v>
          </cell>
          <cell r="C275" t="str">
            <v>C</v>
          </cell>
          <cell r="D275" t="str">
            <v>Chocho rojo Bolsa 10x14</v>
          </cell>
          <cell r="E275" t="str">
            <v>Chocho rojo Bolsa 10x14</v>
          </cell>
          <cell r="F275" t="str">
            <v>Chocho rojo</v>
          </cell>
          <cell r="H275" t="str">
            <v>Ormosia colombiana</v>
          </cell>
          <cell r="J275" t="str">
            <v>Fabaceae</v>
          </cell>
          <cell r="K275" t="str">
            <v>10x14</v>
          </cell>
          <cell r="L275">
            <v>7023</v>
          </cell>
          <cell r="M275">
            <v>5050</v>
          </cell>
        </row>
        <row r="276">
          <cell r="B276">
            <v>3016</v>
          </cell>
          <cell r="C276" t="str">
            <v>T</v>
          </cell>
          <cell r="D276" t="str">
            <v>Tulipan africano Bolsa 4x8</v>
          </cell>
          <cell r="E276" t="str">
            <v>Tulipan africano Bolsa 4x8</v>
          </cell>
          <cell r="F276" t="str">
            <v>Tulipan africano</v>
          </cell>
          <cell r="G276" t="str">
            <v>Roble africano</v>
          </cell>
          <cell r="H276" t="str">
            <v>Sphatodea campanulata</v>
          </cell>
          <cell r="I276" t="str">
            <v>Bignonia tulipifera</v>
          </cell>
          <cell r="J276" t="str">
            <v>Bignonaceae</v>
          </cell>
          <cell r="K276" t="str">
            <v>4x8</v>
          </cell>
          <cell r="L276">
            <v>7013</v>
          </cell>
          <cell r="M276">
            <v>350</v>
          </cell>
          <cell r="N276" t="str">
            <v>Campo</v>
          </cell>
          <cell r="O276" t="str">
            <v>Julio - Agosto - Septiembre</v>
          </cell>
          <cell r="P276" t="str">
            <v>120 dias</v>
          </cell>
        </row>
        <row r="277">
          <cell r="D277" t="str">
            <v> Bolsa </v>
          </cell>
          <cell r="E277" t="str">
            <v> Bolsa </v>
          </cell>
          <cell r="M277" t="e">
            <v>#N/A</v>
          </cell>
        </row>
        <row r="278">
          <cell r="D278" t="str">
            <v> Bolsa </v>
          </cell>
          <cell r="E278" t="str">
            <v> Bolsa </v>
          </cell>
          <cell r="M278" t="e">
            <v>#N/A</v>
          </cell>
        </row>
        <row r="279">
          <cell r="D279" t="str">
            <v> Bolsa </v>
          </cell>
          <cell r="E279" t="str">
            <v> Bolsa </v>
          </cell>
          <cell r="M279" t="e">
            <v>#N/A</v>
          </cell>
        </row>
        <row r="280">
          <cell r="D280" t="str">
            <v> Bolsa </v>
          </cell>
          <cell r="E280" t="str">
            <v> Bolsa </v>
          </cell>
          <cell r="M280" t="e">
            <v>#N/A</v>
          </cell>
        </row>
        <row r="281">
          <cell r="D281" t="str">
            <v> Bolsa </v>
          </cell>
          <cell r="E281" t="str">
            <v> Bolsa </v>
          </cell>
          <cell r="M281" t="e">
            <v>#N/A</v>
          </cell>
        </row>
        <row r="282">
          <cell r="D282" t="str">
            <v> Bolsa </v>
          </cell>
          <cell r="E282" t="str">
            <v> Bolsa </v>
          </cell>
          <cell r="M282" t="e">
            <v>#N/A</v>
          </cell>
        </row>
        <row r="283">
          <cell r="D283" t="str">
            <v> Bolsa </v>
          </cell>
          <cell r="E283" t="str">
            <v> Bolsa </v>
          </cell>
          <cell r="M283" t="e">
            <v>#N/A</v>
          </cell>
        </row>
        <row r="284">
          <cell r="D284" t="str">
            <v> Bolsa </v>
          </cell>
          <cell r="E284" t="str">
            <v> Bolsa </v>
          </cell>
          <cell r="M284" t="e">
            <v>#N/A</v>
          </cell>
        </row>
        <row r="285">
          <cell r="D285" t="str">
            <v> Bolsa </v>
          </cell>
          <cell r="E285" t="str">
            <v> Bolsa </v>
          </cell>
          <cell r="M285" t="e">
            <v>#N/A</v>
          </cell>
        </row>
        <row r="286">
          <cell r="D286" t="str">
            <v> Bolsa </v>
          </cell>
          <cell r="E286" t="str">
            <v> Bolsa </v>
          </cell>
          <cell r="M286" t="e">
            <v>#N/A</v>
          </cell>
        </row>
        <row r="287">
          <cell r="D287" t="str">
            <v> Bolsa </v>
          </cell>
          <cell r="E287" t="str">
            <v> Bolsa </v>
          </cell>
          <cell r="M287" t="e">
            <v>#N/A</v>
          </cell>
        </row>
        <row r="288">
          <cell r="D288" t="str">
            <v> Bolsa </v>
          </cell>
          <cell r="E288" t="str">
            <v> Bolsa </v>
          </cell>
          <cell r="M288" t="e">
            <v>#N/A</v>
          </cell>
        </row>
        <row r="289">
          <cell r="D289" t="str">
            <v> Bolsa </v>
          </cell>
          <cell r="E289" t="str">
            <v> Bolsa </v>
          </cell>
          <cell r="M289" t="e">
            <v>#N/A</v>
          </cell>
        </row>
        <row r="290">
          <cell r="D290" t="str">
            <v> Bolsa </v>
          </cell>
          <cell r="E290" t="str">
            <v> Bolsa </v>
          </cell>
          <cell r="M290" t="e">
            <v>#N/A</v>
          </cell>
        </row>
        <row r="291">
          <cell r="D291" t="str">
            <v> Bolsa </v>
          </cell>
          <cell r="E291" t="str">
            <v> Bolsa </v>
          </cell>
          <cell r="M291" t="e">
            <v>#N/A</v>
          </cell>
        </row>
        <row r="292">
          <cell r="D292" t="str">
            <v> Bolsa </v>
          </cell>
          <cell r="E292" t="str">
            <v> Bolsa </v>
          </cell>
          <cell r="M292" t="e">
            <v>#N/A</v>
          </cell>
        </row>
        <row r="293">
          <cell r="D293" t="str">
            <v> Bolsa </v>
          </cell>
          <cell r="E293" t="str">
            <v> Bolsa </v>
          </cell>
          <cell r="M293" t="e">
            <v>#N/A</v>
          </cell>
        </row>
        <row r="294">
          <cell r="D294" t="str">
            <v> Bolsa </v>
          </cell>
          <cell r="E294" t="str">
            <v> Bolsa </v>
          </cell>
          <cell r="M294" t="e">
            <v>#N/A</v>
          </cell>
        </row>
        <row r="295">
          <cell r="D295" t="str">
            <v> Bolsa </v>
          </cell>
          <cell r="E295" t="str">
            <v> Bolsa </v>
          </cell>
          <cell r="M295" t="e">
            <v>#N/A</v>
          </cell>
        </row>
        <row r="296">
          <cell r="D296" t="str">
            <v> Bolsa </v>
          </cell>
          <cell r="E296" t="str">
            <v> Bolsa </v>
          </cell>
          <cell r="M296" t="e">
            <v>#N/A</v>
          </cell>
        </row>
        <row r="297">
          <cell r="D297" t="str">
            <v> Bolsa </v>
          </cell>
          <cell r="E297" t="str">
            <v> Bolsa </v>
          </cell>
          <cell r="M297" t="e">
            <v>#N/A</v>
          </cell>
        </row>
        <row r="298">
          <cell r="D298" t="str">
            <v> Bolsa </v>
          </cell>
          <cell r="E298" t="str">
            <v> Bolsa </v>
          </cell>
          <cell r="M298" t="e">
            <v>#N/A</v>
          </cell>
        </row>
        <row r="299">
          <cell r="D299" t="str">
            <v> Bolsa </v>
          </cell>
          <cell r="E299" t="str">
            <v> Bolsa </v>
          </cell>
          <cell r="M299" t="e">
            <v>#N/A</v>
          </cell>
        </row>
        <row r="300">
          <cell r="D300" t="str">
            <v> Bolsa </v>
          </cell>
          <cell r="E300" t="str">
            <v> Bolsa </v>
          </cell>
          <cell r="M300" t="e">
            <v>#N/A</v>
          </cell>
        </row>
        <row r="301">
          <cell r="D301" t="str">
            <v> Bolsa </v>
          </cell>
          <cell r="E301" t="str">
            <v> Bolsa </v>
          </cell>
          <cell r="M301" t="e">
            <v>#N/A</v>
          </cell>
        </row>
        <row r="302">
          <cell r="D302" t="str">
            <v> Bolsa </v>
          </cell>
          <cell r="E302" t="str">
            <v> Bolsa </v>
          </cell>
          <cell r="M302" t="e">
            <v>#N/A</v>
          </cell>
        </row>
        <row r="303">
          <cell r="D303" t="str">
            <v> Bolsa </v>
          </cell>
          <cell r="E303" t="str">
            <v> Bolsa </v>
          </cell>
          <cell r="M303" t="e">
            <v>#N/A</v>
          </cell>
        </row>
        <row r="304">
          <cell r="D304" t="str">
            <v> Bolsa </v>
          </cell>
          <cell r="E304" t="str">
            <v> Bolsa </v>
          </cell>
          <cell r="M304" t="e">
            <v>#N/A</v>
          </cell>
        </row>
        <row r="305">
          <cell r="D305" t="str">
            <v> Bolsa </v>
          </cell>
          <cell r="E305" t="str">
            <v> Bolsa </v>
          </cell>
          <cell r="M305" t="e">
            <v>#N/A</v>
          </cell>
        </row>
        <row r="306">
          <cell r="D306" t="str">
            <v> Bolsa </v>
          </cell>
          <cell r="E306" t="str">
            <v> Bolsa </v>
          </cell>
          <cell r="M306" t="e">
            <v>#N/A</v>
          </cell>
        </row>
        <row r="307">
          <cell r="D307" t="str">
            <v> Bolsa </v>
          </cell>
          <cell r="E307" t="str">
            <v> Bolsa </v>
          </cell>
          <cell r="M307" t="e">
            <v>#N/A</v>
          </cell>
        </row>
        <row r="308">
          <cell r="D308" t="str">
            <v> Bolsa </v>
          </cell>
          <cell r="E308" t="str">
            <v> Bolsa </v>
          </cell>
          <cell r="M308" t="e">
            <v>#N/A</v>
          </cell>
        </row>
        <row r="309">
          <cell r="D309" t="str">
            <v> Bolsa </v>
          </cell>
          <cell r="E309" t="str">
            <v> Bolsa </v>
          </cell>
          <cell r="M309" t="e">
            <v>#N/A</v>
          </cell>
        </row>
        <row r="310">
          <cell r="D310" t="str">
            <v> Bolsa </v>
          </cell>
          <cell r="E310" t="str">
            <v> Bolsa </v>
          </cell>
          <cell r="M310" t="e">
            <v>#N/A</v>
          </cell>
        </row>
        <row r="311">
          <cell r="D311" t="str">
            <v> Bolsa </v>
          </cell>
          <cell r="E311" t="str">
            <v> Bolsa </v>
          </cell>
          <cell r="M311" t="e">
            <v>#N/A</v>
          </cell>
        </row>
        <row r="312">
          <cell r="D312" t="str">
            <v> Bolsa </v>
          </cell>
          <cell r="E312" t="str">
            <v> Bolsa </v>
          </cell>
          <cell r="M312" t="e">
            <v>#N/A</v>
          </cell>
        </row>
        <row r="313">
          <cell r="D313" t="str">
            <v> Bolsa </v>
          </cell>
          <cell r="E313" t="str">
            <v> Bolsa </v>
          </cell>
          <cell r="M313" t="e">
            <v>#N/A</v>
          </cell>
        </row>
        <row r="314">
          <cell r="D314" t="str">
            <v> Bolsa </v>
          </cell>
          <cell r="E314" t="str">
            <v> Bolsa </v>
          </cell>
          <cell r="M314" t="e">
            <v>#N/A</v>
          </cell>
        </row>
        <row r="315">
          <cell r="D315" t="str">
            <v> Bolsa </v>
          </cell>
          <cell r="E315" t="str">
            <v> Bolsa </v>
          </cell>
          <cell r="M315" t="e">
            <v>#N/A</v>
          </cell>
        </row>
        <row r="316">
          <cell r="D316" t="str">
            <v> Bolsa </v>
          </cell>
          <cell r="E316" t="str">
            <v> Bolsa </v>
          </cell>
          <cell r="M316" t="e">
            <v>#N/A</v>
          </cell>
        </row>
        <row r="317">
          <cell r="D317" t="str">
            <v> Bolsa </v>
          </cell>
          <cell r="E317" t="str">
            <v> Bolsa </v>
          </cell>
          <cell r="M317" t="e">
            <v>#N/A</v>
          </cell>
        </row>
        <row r="318">
          <cell r="D318" t="str">
            <v> Bolsa </v>
          </cell>
          <cell r="E318" t="str">
            <v> Bolsa </v>
          </cell>
          <cell r="M318" t="e">
            <v>#N/A</v>
          </cell>
        </row>
        <row r="319">
          <cell r="D319" t="str">
            <v> Bolsa </v>
          </cell>
          <cell r="E319" t="str">
            <v> Bolsa </v>
          </cell>
          <cell r="M319" t="e">
            <v>#N/A</v>
          </cell>
        </row>
        <row r="320">
          <cell r="D320" t="str">
            <v> Bolsa </v>
          </cell>
          <cell r="E320" t="str">
            <v> Bolsa </v>
          </cell>
          <cell r="M320" t="e">
            <v>#N/A</v>
          </cell>
        </row>
        <row r="321">
          <cell r="D321" t="str">
            <v> Bolsa </v>
          </cell>
          <cell r="E321" t="str">
            <v> Bolsa </v>
          </cell>
          <cell r="M321" t="e">
            <v>#N/A</v>
          </cell>
        </row>
        <row r="322">
          <cell r="D322" t="str">
            <v> Bolsa </v>
          </cell>
          <cell r="E322" t="str">
            <v> Bolsa </v>
          </cell>
          <cell r="M322" t="e">
            <v>#N/A</v>
          </cell>
        </row>
        <row r="323">
          <cell r="D323" t="str">
            <v> Bolsa </v>
          </cell>
          <cell r="E323" t="str">
            <v> Bolsa </v>
          </cell>
          <cell r="M323" t="e">
            <v>#N/A</v>
          </cell>
        </row>
        <row r="324">
          <cell r="D324" t="str">
            <v> Bolsa </v>
          </cell>
          <cell r="E324" t="str">
            <v> Bolsa </v>
          </cell>
          <cell r="M324" t="e">
            <v>#N/A</v>
          </cell>
        </row>
        <row r="325">
          <cell r="D325" t="str">
            <v> Bolsa </v>
          </cell>
          <cell r="E325" t="str">
            <v> Bolsa </v>
          </cell>
          <cell r="M325" t="e">
            <v>#N/A</v>
          </cell>
        </row>
        <row r="326">
          <cell r="D326" t="str">
            <v> Bolsa </v>
          </cell>
          <cell r="E326" t="str">
            <v> Bolsa </v>
          </cell>
          <cell r="M326" t="e">
            <v>#N/A</v>
          </cell>
        </row>
        <row r="327">
          <cell r="D327" t="str">
            <v> Bolsa </v>
          </cell>
          <cell r="E327" t="str">
            <v> Bolsa </v>
          </cell>
          <cell r="M327" t="e">
            <v>#N/A</v>
          </cell>
        </row>
        <row r="328">
          <cell r="D328" t="str">
            <v> Bolsa </v>
          </cell>
          <cell r="E328" t="str">
            <v> Bolsa </v>
          </cell>
          <cell r="M328" t="e">
            <v>#N/A</v>
          </cell>
        </row>
        <row r="329">
          <cell r="D329" t="str">
            <v> Bolsa </v>
          </cell>
          <cell r="E329" t="str">
            <v> Bolsa </v>
          </cell>
          <cell r="M329" t="e">
            <v>#N/A</v>
          </cell>
        </row>
        <row r="330">
          <cell r="D330" t="str">
            <v> Bolsa </v>
          </cell>
          <cell r="E330" t="str">
            <v> Bolsa </v>
          </cell>
          <cell r="M330" t="e">
            <v>#N/A</v>
          </cell>
        </row>
        <row r="331">
          <cell r="D331" t="str">
            <v> Bolsa </v>
          </cell>
          <cell r="E331" t="str">
            <v> Bolsa </v>
          </cell>
          <cell r="M331" t="e">
            <v>#N/A</v>
          </cell>
        </row>
        <row r="332">
          <cell r="D332" t="str">
            <v> Bolsa </v>
          </cell>
          <cell r="E332" t="str">
            <v> Bolsa </v>
          </cell>
          <cell r="M332" t="e">
            <v>#N/A</v>
          </cell>
        </row>
        <row r="333">
          <cell r="D333" t="str">
            <v> Bolsa </v>
          </cell>
          <cell r="E333" t="str">
            <v> Bolsa </v>
          </cell>
          <cell r="M333" t="e">
            <v>#N/A</v>
          </cell>
        </row>
        <row r="334">
          <cell r="D334" t="str">
            <v> Bolsa </v>
          </cell>
          <cell r="E334" t="str">
            <v> Bolsa </v>
          </cell>
          <cell r="M334" t="e">
            <v>#N/A</v>
          </cell>
        </row>
        <row r="335">
          <cell r="D335" t="str">
            <v> Bolsa </v>
          </cell>
          <cell r="E335" t="str">
            <v> Bolsa </v>
          </cell>
          <cell r="M335" t="e">
            <v>#N/A</v>
          </cell>
        </row>
        <row r="336">
          <cell r="D336" t="str">
            <v> Bolsa </v>
          </cell>
          <cell r="E336" t="str">
            <v> Bolsa </v>
          </cell>
          <cell r="M336" t="e">
            <v>#N/A</v>
          </cell>
        </row>
        <row r="337">
          <cell r="D337" t="str">
            <v> Bolsa </v>
          </cell>
          <cell r="E337" t="str">
            <v> Bolsa </v>
          </cell>
          <cell r="M337" t="e">
            <v>#N/A</v>
          </cell>
        </row>
        <row r="338">
          <cell r="D338" t="str">
            <v> Bolsa </v>
          </cell>
          <cell r="E338" t="str">
            <v> Bolsa </v>
          </cell>
          <cell r="M338" t="e">
            <v>#N/A</v>
          </cell>
        </row>
        <row r="339">
          <cell r="D339" t="str">
            <v> Bolsa </v>
          </cell>
          <cell r="E339" t="str">
            <v> Bolsa </v>
          </cell>
          <cell r="M339" t="e">
            <v>#N/A</v>
          </cell>
        </row>
        <row r="340">
          <cell r="D340" t="str">
            <v> Bolsa </v>
          </cell>
          <cell r="E340" t="str">
            <v> Bolsa </v>
          </cell>
          <cell r="M340" t="e">
            <v>#N/A</v>
          </cell>
        </row>
        <row r="341">
          <cell r="D341" t="str">
            <v> Bolsa </v>
          </cell>
          <cell r="E341" t="str">
            <v> Bolsa </v>
          </cell>
          <cell r="M341" t="e">
            <v>#N/A</v>
          </cell>
        </row>
        <row r="342">
          <cell r="D342" t="str">
            <v> Bolsa </v>
          </cell>
          <cell r="E342" t="str">
            <v> Bolsa </v>
          </cell>
          <cell r="M342" t="e">
            <v>#N/A</v>
          </cell>
        </row>
        <row r="343">
          <cell r="D343" t="str">
            <v> Bolsa </v>
          </cell>
          <cell r="E343" t="str">
            <v> Bolsa </v>
          </cell>
          <cell r="M343" t="e">
            <v>#N/A</v>
          </cell>
        </row>
        <row r="344">
          <cell r="D344" t="str">
            <v> Bolsa </v>
          </cell>
          <cell r="E344" t="str">
            <v> Bolsa </v>
          </cell>
          <cell r="M344" t="e">
            <v>#N/A</v>
          </cell>
        </row>
        <row r="345">
          <cell r="D345" t="str">
            <v> Bolsa </v>
          </cell>
          <cell r="E345" t="str">
            <v> Bolsa </v>
          </cell>
          <cell r="M345" t="e">
            <v>#N/A</v>
          </cell>
        </row>
        <row r="346">
          <cell r="D346" t="str">
            <v> Bolsa </v>
          </cell>
          <cell r="E346" t="str">
            <v> Bolsa </v>
          </cell>
          <cell r="M346" t="e">
            <v>#N/A</v>
          </cell>
        </row>
        <row r="347">
          <cell r="D347" t="str">
            <v> Bolsa </v>
          </cell>
          <cell r="E347" t="str">
            <v> Bolsa </v>
          </cell>
          <cell r="M347" t="e">
            <v>#N/A</v>
          </cell>
        </row>
        <row r="348">
          <cell r="D348" t="str">
            <v> Bolsa </v>
          </cell>
          <cell r="E348" t="str">
            <v> Bolsa </v>
          </cell>
          <cell r="M348" t="e">
            <v>#N/A</v>
          </cell>
        </row>
        <row r="349">
          <cell r="D349" t="str">
            <v> Bolsa </v>
          </cell>
          <cell r="E349" t="str">
            <v> Bolsa </v>
          </cell>
          <cell r="M349" t="e">
            <v>#N/A</v>
          </cell>
        </row>
        <row r="350">
          <cell r="D350" t="str">
            <v> Bolsa </v>
          </cell>
          <cell r="E350" t="str">
            <v> Bolsa </v>
          </cell>
          <cell r="M350" t="e">
            <v>#N/A</v>
          </cell>
        </row>
        <row r="351">
          <cell r="D351" t="str">
            <v> Bolsa </v>
          </cell>
          <cell r="E351" t="str">
            <v> Bolsa </v>
          </cell>
          <cell r="M351" t="e">
            <v>#N/A</v>
          </cell>
        </row>
        <row r="352">
          <cell r="D352" t="str">
            <v> Bolsa </v>
          </cell>
          <cell r="E352" t="str">
            <v> Bolsa </v>
          </cell>
          <cell r="M352" t="e">
            <v>#N/A</v>
          </cell>
        </row>
        <row r="353">
          <cell r="D353" t="str">
            <v> Bolsa </v>
          </cell>
          <cell r="E353" t="str">
            <v> Bolsa </v>
          </cell>
          <cell r="M353" t="e">
            <v>#N/A</v>
          </cell>
        </row>
        <row r="354">
          <cell r="D354" t="str">
            <v> Bolsa </v>
          </cell>
          <cell r="E354" t="str">
            <v> Bolsa </v>
          </cell>
          <cell r="M354" t="e">
            <v>#N/A</v>
          </cell>
        </row>
        <row r="355">
          <cell r="D355" t="str">
            <v> Bolsa </v>
          </cell>
          <cell r="E355" t="str">
            <v> Bolsa </v>
          </cell>
          <cell r="M355" t="e">
            <v>#N/A</v>
          </cell>
        </row>
        <row r="356">
          <cell r="D356" t="str">
            <v> Bolsa </v>
          </cell>
          <cell r="E356" t="str">
            <v> Bolsa </v>
          </cell>
          <cell r="M356" t="e">
            <v>#N/A</v>
          </cell>
        </row>
        <row r="357">
          <cell r="D357" t="str">
            <v> Bolsa </v>
          </cell>
          <cell r="E357" t="str">
            <v> Bolsa </v>
          </cell>
          <cell r="M357" t="e">
            <v>#N/A</v>
          </cell>
        </row>
        <row r="358">
          <cell r="D358" t="str">
            <v> Bolsa </v>
          </cell>
          <cell r="E358" t="str">
            <v> Bolsa </v>
          </cell>
          <cell r="M358" t="e">
            <v>#N/A</v>
          </cell>
        </row>
        <row r="359">
          <cell r="D359" t="str">
            <v> Bolsa </v>
          </cell>
          <cell r="E359" t="str">
            <v> Bolsa </v>
          </cell>
          <cell r="M359" t="e">
            <v>#N/A</v>
          </cell>
        </row>
        <row r="360">
          <cell r="D360" t="str">
            <v> Bolsa </v>
          </cell>
          <cell r="E360" t="str">
            <v> Bolsa </v>
          </cell>
          <cell r="M360" t="e">
            <v>#N/A</v>
          </cell>
        </row>
        <row r="361">
          <cell r="D361" t="str">
            <v> Bolsa </v>
          </cell>
          <cell r="E361" t="str">
            <v> Bolsa </v>
          </cell>
          <cell r="M361" t="e">
            <v>#N/A</v>
          </cell>
        </row>
        <row r="362">
          <cell r="D362" t="str">
            <v> Bolsa </v>
          </cell>
          <cell r="E362" t="str">
            <v> Bolsa </v>
          </cell>
          <cell r="M362" t="e">
            <v>#N/A</v>
          </cell>
        </row>
        <row r="363">
          <cell r="D363" t="str">
            <v> Bolsa </v>
          </cell>
          <cell r="E363" t="str">
            <v> Bolsa </v>
          </cell>
          <cell r="M363" t="e">
            <v>#N/A</v>
          </cell>
        </row>
        <row r="364">
          <cell r="D364" t="str">
            <v> Bolsa </v>
          </cell>
          <cell r="E364" t="str">
            <v> Bolsa </v>
          </cell>
          <cell r="M364" t="e">
            <v>#N/A</v>
          </cell>
        </row>
        <row r="365">
          <cell r="D365" t="str">
            <v> Bolsa </v>
          </cell>
          <cell r="E365" t="str">
            <v> Bolsa </v>
          </cell>
          <cell r="M365" t="e">
            <v>#N/A</v>
          </cell>
        </row>
        <row r="366">
          <cell r="D366" t="str">
            <v> Bolsa </v>
          </cell>
          <cell r="E366" t="str">
            <v> Bolsa </v>
          </cell>
          <cell r="M366" t="e">
            <v>#N/A</v>
          </cell>
        </row>
        <row r="367">
          <cell r="D367" t="str">
            <v> Bolsa </v>
          </cell>
          <cell r="E367" t="str">
            <v> Bolsa </v>
          </cell>
          <cell r="M367" t="e">
            <v>#N/A</v>
          </cell>
        </row>
        <row r="368">
          <cell r="D368" t="str">
            <v> Bolsa </v>
          </cell>
          <cell r="E368" t="str">
            <v> Bolsa </v>
          </cell>
          <cell r="M368" t="e">
            <v>#N/A</v>
          </cell>
        </row>
        <row r="369">
          <cell r="D369" t="str">
            <v> Bolsa </v>
          </cell>
          <cell r="E369" t="str">
            <v> Bolsa </v>
          </cell>
          <cell r="M369" t="e">
            <v>#N/A</v>
          </cell>
        </row>
        <row r="370">
          <cell r="D370" t="str">
            <v> Bolsa </v>
          </cell>
          <cell r="E370" t="str">
            <v> Bolsa </v>
          </cell>
          <cell r="M370" t="e">
            <v>#N/A</v>
          </cell>
        </row>
        <row r="371">
          <cell r="D371" t="str">
            <v> Bolsa </v>
          </cell>
          <cell r="E371" t="str">
            <v> Bolsa </v>
          </cell>
          <cell r="M371" t="e">
            <v>#N/A</v>
          </cell>
        </row>
        <row r="372">
          <cell r="D372" t="str">
            <v> Bolsa </v>
          </cell>
          <cell r="E372" t="str">
            <v> Bolsa </v>
          </cell>
          <cell r="M372" t="e">
            <v>#N/A</v>
          </cell>
        </row>
        <row r="373">
          <cell r="D373" t="str">
            <v> Bolsa </v>
          </cell>
          <cell r="E373" t="str">
            <v> Bolsa </v>
          </cell>
          <cell r="M373" t="e">
            <v>#N/A</v>
          </cell>
        </row>
        <row r="374">
          <cell r="D374" t="str">
            <v> Bolsa </v>
          </cell>
          <cell r="E374" t="str">
            <v> Bolsa </v>
          </cell>
          <cell r="M374" t="e">
            <v>#N/A</v>
          </cell>
        </row>
        <row r="375">
          <cell r="D375" t="str">
            <v> Bolsa </v>
          </cell>
          <cell r="E375" t="str">
            <v> Bolsa </v>
          </cell>
          <cell r="M375" t="e">
            <v>#N/A</v>
          </cell>
        </row>
        <row r="376">
          <cell r="D376" t="str">
            <v> Bolsa </v>
          </cell>
          <cell r="E376" t="str">
            <v> Bolsa </v>
          </cell>
          <cell r="M376" t="e">
            <v>#N/A</v>
          </cell>
        </row>
        <row r="377">
          <cell r="D377" t="str">
            <v> Bolsa </v>
          </cell>
          <cell r="E377" t="str">
            <v> Bolsa </v>
          </cell>
          <cell r="M377" t="e">
            <v>#N/A</v>
          </cell>
        </row>
        <row r="378">
          <cell r="D378" t="str">
            <v> Bolsa </v>
          </cell>
          <cell r="E378" t="str">
            <v> Bolsa </v>
          </cell>
          <cell r="M378" t="e">
            <v>#N/A</v>
          </cell>
        </row>
        <row r="379">
          <cell r="D379" t="str">
            <v> Bolsa </v>
          </cell>
          <cell r="E379" t="str">
            <v> Bolsa </v>
          </cell>
          <cell r="M379" t="e">
            <v>#N/A</v>
          </cell>
        </row>
        <row r="380">
          <cell r="D380" t="str">
            <v> Bolsa </v>
          </cell>
          <cell r="E380" t="str">
            <v> Bolsa </v>
          </cell>
          <cell r="M380" t="e">
            <v>#N/A</v>
          </cell>
        </row>
        <row r="381">
          <cell r="D381" t="str">
            <v> Bolsa </v>
          </cell>
          <cell r="E381" t="str">
            <v> Bolsa </v>
          </cell>
          <cell r="M381" t="e">
            <v>#N/A</v>
          </cell>
        </row>
        <row r="382">
          <cell r="D382" t="str">
            <v> Bolsa </v>
          </cell>
          <cell r="E382" t="str">
            <v> Bolsa </v>
          </cell>
          <cell r="M382" t="e">
            <v>#N/A</v>
          </cell>
        </row>
        <row r="383">
          <cell r="D383" t="str">
            <v> Bolsa </v>
          </cell>
          <cell r="E383" t="str">
            <v> Bolsa </v>
          </cell>
          <cell r="M383" t="e">
            <v>#N/A</v>
          </cell>
        </row>
        <row r="384">
          <cell r="D384" t="str">
            <v> Bolsa </v>
          </cell>
          <cell r="E384" t="str">
            <v> Bolsa </v>
          </cell>
          <cell r="M384" t="e">
            <v>#N/A</v>
          </cell>
        </row>
        <row r="385">
          <cell r="D385" t="str">
            <v> Bolsa </v>
          </cell>
          <cell r="E385" t="str">
            <v> Bolsa </v>
          </cell>
          <cell r="M385" t="e">
            <v>#N/A</v>
          </cell>
        </row>
        <row r="386">
          <cell r="D386" t="str">
            <v> Bolsa </v>
          </cell>
          <cell r="E386" t="str">
            <v> Bolsa </v>
          </cell>
          <cell r="M386" t="e">
            <v>#N/A</v>
          </cell>
        </row>
        <row r="387">
          <cell r="D387" t="str">
            <v> Bolsa </v>
          </cell>
          <cell r="E387" t="str">
            <v> Bolsa </v>
          </cell>
          <cell r="M387" t="e">
            <v>#N/A</v>
          </cell>
        </row>
        <row r="388">
          <cell r="D388" t="str">
            <v> Bolsa </v>
          </cell>
          <cell r="E388" t="str">
            <v> Bolsa </v>
          </cell>
          <cell r="M388" t="e">
            <v>#N/A</v>
          </cell>
        </row>
        <row r="389">
          <cell r="D389" t="str">
            <v> Bolsa </v>
          </cell>
          <cell r="E389" t="str">
            <v> Bolsa </v>
          </cell>
          <cell r="M389" t="e">
            <v>#N/A</v>
          </cell>
        </row>
        <row r="390">
          <cell r="D390" t="str">
            <v> Bolsa </v>
          </cell>
          <cell r="E390" t="str">
            <v> Bolsa </v>
          </cell>
          <cell r="M390" t="e">
            <v>#N/A</v>
          </cell>
        </row>
        <row r="391">
          <cell r="D391" t="str">
            <v> Bolsa </v>
          </cell>
          <cell r="E391" t="str">
            <v> Bolsa </v>
          </cell>
          <cell r="M391" t="e">
            <v>#N/A</v>
          </cell>
        </row>
        <row r="392">
          <cell r="D392" t="str">
            <v> Bolsa </v>
          </cell>
          <cell r="E392" t="str">
            <v> Bolsa </v>
          </cell>
          <cell r="M392" t="e">
            <v>#N/A</v>
          </cell>
        </row>
        <row r="393">
          <cell r="D393" t="str">
            <v> Bolsa </v>
          </cell>
          <cell r="E393" t="str">
            <v> Bolsa </v>
          </cell>
          <cell r="M393" t="e">
            <v>#N/A</v>
          </cell>
        </row>
        <row r="394">
          <cell r="D394" t="str">
            <v> Bolsa </v>
          </cell>
          <cell r="E394" t="str">
            <v> Bolsa </v>
          </cell>
          <cell r="M394" t="e">
            <v>#N/A</v>
          </cell>
        </row>
        <row r="395">
          <cell r="D395" t="str">
            <v> Bolsa </v>
          </cell>
          <cell r="E395" t="str">
            <v> Bolsa </v>
          </cell>
          <cell r="M395" t="e">
            <v>#N/A</v>
          </cell>
        </row>
        <row r="396">
          <cell r="D396" t="str">
            <v> Bolsa </v>
          </cell>
          <cell r="E396" t="str">
            <v> Bolsa </v>
          </cell>
          <cell r="M396" t="e">
            <v>#N/A</v>
          </cell>
        </row>
        <row r="397">
          <cell r="D397" t="str">
            <v> Bolsa </v>
          </cell>
          <cell r="E397" t="str">
            <v> Bolsa </v>
          </cell>
          <cell r="M397" t="e">
            <v>#N/A</v>
          </cell>
        </row>
        <row r="398">
          <cell r="D398" t="str">
            <v> Bolsa </v>
          </cell>
          <cell r="E398" t="str">
            <v> Bolsa </v>
          </cell>
          <cell r="M398" t="e">
            <v>#N/A</v>
          </cell>
        </row>
        <row r="399">
          <cell r="D399" t="str">
            <v> Bolsa </v>
          </cell>
          <cell r="E399" t="str">
            <v> Bolsa </v>
          </cell>
          <cell r="M399" t="e">
            <v>#N/A</v>
          </cell>
        </row>
        <row r="400">
          <cell r="D400" t="str">
            <v> Bolsa </v>
          </cell>
          <cell r="E400" t="str">
            <v> Bolsa </v>
          </cell>
          <cell r="M400" t="e">
            <v>#N/A</v>
          </cell>
        </row>
        <row r="401">
          <cell r="D401" t="str">
            <v> Bolsa </v>
          </cell>
          <cell r="E401" t="str">
            <v> Bolsa </v>
          </cell>
          <cell r="M401" t="e">
            <v>#N/A</v>
          </cell>
        </row>
        <row r="402">
          <cell r="D402" t="str">
            <v> Bolsa </v>
          </cell>
          <cell r="E402" t="str">
            <v> Bolsa </v>
          </cell>
          <cell r="M402" t="e">
            <v>#N/A</v>
          </cell>
        </row>
        <row r="403">
          <cell r="D403" t="str">
            <v> Bolsa </v>
          </cell>
          <cell r="E403" t="str">
            <v> Bolsa </v>
          </cell>
          <cell r="M403" t="e">
            <v>#N/A</v>
          </cell>
        </row>
        <row r="404">
          <cell r="D404" t="str">
            <v> Bolsa </v>
          </cell>
          <cell r="E404" t="str">
            <v> Bolsa </v>
          </cell>
          <cell r="M404" t="e">
            <v>#N/A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SheetLayoutView="95" workbookViewId="0" topLeftCell="A1">
      <selection activeCell="L16" sqref="L16"/>
    </sheetView>
  </sheetViews>
  <sheetFormatPr defaultColWidth="11.421875" defaultRowHeight="15"/>
  <cols>
    <col min="1" max="1" width="3.8515625" style="1" customWidth="1"/>
    <col min="2" max="2" width="4.421875" style="1" customWidth="1"/>
    <col min="3" max="3" width="5.28125" style="1" customWidth="1"/>
    <col min="4" max="4" width="16.57421875" style="1" customWidth="1"/>
    <col min="5" max="5" width="4.140625" style="1" customWidth="1"/>
    <col min="6" max="6" width="15.140625" style="1" customWidth="1"/>
    <col min="7" max="7" width="9.57421875" style="1" customWidth="1"/>
    <col min="8" max="8" width="3.7109375" style="1" customWidth="1"/>
    <col min="9" max="9" width="3.8515625" style="1" customWidth="1"/>
    <col min="10" max="10" width="3.28125" style="1" customWidth="1"/>
    <col min="11" max="11" width="6.421875" style="1" customWidth="1"/>
    <col min="12" max="14" width="20.7109375" style="1" customWidth="1"/>
    <col min="15" max="15" width="22.8515625" style="1" customWidth="1"/>
    <col min="16" max="16" width="0.13671875" style="1" customWidth="1"/>
    <col min="17" max="18" width="11.421875" style="1" customWidth="1"/>
    <col min="19" max="19" width="11.421875" style="1" hidden="1" customWidth="1"/>
    <col min="20" max="16384" width="11.421875" style="1" customWidth="1"/>
  </cols>
  <sheetData>
    <row r="1" spans="1:19" s="35" customFormat="1" ht="18.75" customHeight="1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37"/>
      <c r="L1" s="91" t="s">
        <v>46</v>
      </c>
      <c r="M1" s="91"/>
      <c r="N1" s="91"/>
      <c r="O1" s="92"/>
      <c r="S1" s="36" t="s">
        <v>45</v>
      </c>
    </row>
    <row r="2" spans="1:19" ht="15">
      <c r="A2" s="4" t="s">
        <v>44</v>
      </c>
      <c r="C2" s="34"/>
      <c r="D2" s="9" t="s">
        <v>43</v>
      </c>
      <c r="E2" s="33" t="s">
        <v>42</v>
      </c>
      <c r="F2" s="9" t="s">
        <v>41</v>
      </c>
      <c r="G2" s="58" t="s">
        <v>40</v>
      </c>
      <c r="H2" s="58"/>
      <c r="I2" s="58"/>
      <c r="J2" s="58"/>
      <c r="K2" s="10"/>
      <c r="L2" s="4" t="s">
        <v>39</v>
      </c>
      <c r="M2" s="94"/>
      <c r="N2" s="94"/>
      <c r="O2" s="92"/>
      <c r="S2" s="4" t="s">
        <v>38</v>
      </c>
    </row>
    <row r="3" spans="8:19" ht="15">
      <c r="H3" s="32"/>
      <c r="I3" s="31"/>
      <c r="J3" s="31"/>
      <c r="K3" s="10"/>
      <c r="L3" s="4" t="s">
        <v>37</v>
      </c>
      <c r="M3" s="95"/>
      <c r="N3" s="95"/>
      <c r="O3" s="92"/>
      <c r="S3" s="4" t="s">
        <v>36</v>
      </c>
    </row>
    <row r="4" spans="1:19" ht="15">
      <c r="A4" s="30" t="s">
        <v>35</v>
      </c>
      <c r="E4" s="94" t="s">
        <v>34</v>
      </c>
      <c r="F4" s="94"/>
      <c r="G4" s="94"/>
      <c r="H4" s="94"/>
      <c r="I4" s="94"/>
      <c r="J4" s="94"/>
      <c r="L4" s="4" t="s">
        <v>33</v>
      </c>
      <c r="M4" s="29"/>
      <c r="N4" s="10"/>
      <c r="O4" s="93"/>
      <c r="S4" s="4" t="s">
        <v>32</v>
      </c>
    </row>
    <row r="5" spans="1:19" ht="15">
      <c r="A5" s="4" t="s">
        <v>31</v>
      </c>
      <c r="E5" s="79">
        <v>41759</v>
      </c>
      <c r="F5" s="79"/>
      <c r="G5" s="28"/>
      <c r="H5" s="80"/>
      <c r="I5" s="80"/>
      <c r="J5" s="80"/>
      <c r="L5" s="4"/>
      <c r="M5" s="10"/>
      <c r="N5" s="27" t="s">
        <v>30</v>
      </c>
      <c r="O5" s="26" t="s">
        <v>29</v>
      </c>
      <c r="S5" s="4" t="s">
        <v>28</v>
      </c>
    </row>
    <row r="6" ht="6" customHeight="1">
      <c r="S6" s="4" t="s">
        <v>27</v>
      </c>
    </row>
    <row r="7" spans="1:19" s="25" customFormat="1" ht="12.75">
      <c r="A7" s="81" t="s">
        <v>48</v>
      </c>
      <c r="B7" s="82"/>
      <c r="C7" s="82"/>
      <c r="D7" s="82"/>
      <c r="E7" s="82"/>
      <c r="F7" s="82"/>
      <c r="G7" s="82"/>
      <c r="H7" s="82"/>
      <c r="I7" s="82"/>
      <c r="J7" s="83"/>
      <c r="L7" s="84" t="s">
        <v>49</v>
      </c>
      <c r="M7" s="84"/>
      <c r="N7" s="84"/>
      <c r="O7" s="84"/>
      <c r="S7" s="3" t="s">
        <v>26</v>
      </c>
    </row>
    <row r="8" s="23" customFormat="1" ht="6" customHeight="1">
      <c r="S8" s="24" t="s">
        <v>25</v>
      </c>
    </row>
    <row r="9" spans="1:19" s="19" customFormat="1" ht="25.5" customHeight="1">
      <c r="A9" s="22" t="s">
        <v>24</v>
      </c>
      <c r="B9" s="85" t="s">
        <v>23</v>
      </c>
      <c r="C9" s="86"/>
      <c r="D9" s="87" t="s">
        <v>22</v>
      </c>
      <c r="E9" s="88"/>
      <c r="F9" s="88"/>
      <c r="G9" s="89"/>
      <c r="H9" s="90" t="s">
        <v>21</v>
      </c>
      <c r="I9" s="90"/>
      <c r="J9" s="90"/>
      <c r="L9" s="21" t="s">
        <v>20</v>
      </c>
      <c r="M9" s="21" t="s">
        <v>19</v>
      </c>
      <c r="N9" s="21" t="s">
        <v>18</v>
      </c>
      <c r="O9" s="21" t="s">
        <v>17</v>
      </c>
      <c r="Q9" s="38"/>
      <c r="S9" s="20"/>
    </row>
    <row r="10" spans="1:16" s="16" customFormat="1" ht="15" customHeight="1">
      <c r="A10" s="13">
        <f>IF(B10&gt;0,1,0)</f>
        <v>1</v>
      </c>
      <c r="B10" s="64">
        <v>1103</v>
      </c>
      <c r="C10" s="65"/>
      <c r="D10" s="66" t="str">
        <f>VLOOKUP(B10,'[2]Codigo'!$B$4:$T$404,4,FALSE)</f>
        <v>Boton de oro Bolsa 4x8</v>
      </c>
      <c r="E10" s="67"/>
      <c r="F10" s="67"/>
      <c r="G10" s="68"/>
      <c r="H10" s="69">
        <v>850</v>
      </c>
      <c r="I10" s="69"/>
      <c r="J10" s="69"/>
      <c r="L10" s="18"/>
      <c r="M10" s="18"/>
      <c r="N10" s="18"/>
      <c r="O10" s="18"/>
      <c r="P10" s="17"/>
    </row>
    <row r="11" spans="1:16" s="16" customFormat="1" ht="15" customHeight="1">
      <c r="A11" s="13">
        <f aca="true" t="shared" si="0" ref="A11:A32">IF(B11&gt;0,A10+1,0)</f>
        <v>0</v>
      </c>
      <c r="B11" s="64"/>
      <c r="C11" s="65"/>
      <c r="D11" s="66" t="e">
        <f>VLOOKUP(B11,'[2]Codigo'!$B$4:$T$404,4,FALSE)</f>
        <v>#N/A</v>
      </c>
      <c r="E11" s="67"/>
      <c r="F11" s="67"/>
      <c r="G11" s="68"/>
      <c r="H11" s="69"/>
      <c r="I11" s="69"/>
      <c r="J11" s="69"/>
      <c r="L11" s="18"/>
      <c r="M11" s="18"/>
      <c r="N11" s="18"/>
      <c r="O11" s="18"/>
      <c r="P11" s="17"/>
    </row>
    <row r="12" spans="1:16" ht="15" customHeight="1">
      <c r="A12" s="13">
        <f t="shared" si="0"/>
        <v>0</v>
      </c>
      <c r="B12" s="64"/>
      <c r="C12" s="65"/>
      <c r="D12" s="66" t="e">
        <f>VLOOKUP(B12,'[2]Codigo'!$B$4:$T$404,4,FALSE)</f>
        <v>#N/A</v>
      </c>
      <c r="E12" s="67"/>
      <c r="F12" s="67"/>
      <c r="G12" s="68"/>
      <c r="H12" s="76"/>
      <c r="I12" s="77"/>
      <c r="J12" s="78"/>
      <c r="L12" s="15"/>
      <c r="M12" s="15"/>
      <c r="N12" s="15"/>
      <c r="O12" s="15"/>
      <c r="P12" s="14"/>
    </row>
    <row r="13" spans="1:15" ht="15" customHeight="1">
      <c r="A13" s="13">
        <f t="shared" si="0"/>
        <v>0</v>
      </c>
      <c r="B13" s="64"/>
      <c r="C13" s="65"/>
      <c r="D13" s="66" t="e">
        <f>VLOOKUP(B13,'[2]Codigo'!$B$4:$T$404,4,FALSE)</f>
        <v>#N/A</v>
      </c>
      <c r="E13" s="67"/>
      <c r="F13" s="67"/>
      <c r="G13" s="68"/>
      <c r="H13" s="76"/>
      <c r="I13" s="77"/>
      <c r="J13" s="78"/>
      <c r="L13" s="6"/>
      <c r="M13" s="6"/>
      <c r="N13" s="6"/>
      <c r="O13" s="6"/>
    </row>
    <row r="14" spans="1:15" ht="15" customHeight="1">
      <c r="A14" s="13">
        <f t="shared" si="0"/>
        <v>0</v>
      </c>
      <c r="B14" s="64"/>
      <c r="C14" s="65"/>
      <c r="D14" s="66" t="e">
        <f>VLOOKUP(B14,'[2]Codigo'!$B$4:$T$404,4,FALSE)</f>
        <v>#N/A</v>
      </c>
      <c r="E14" s="67"/>
      <c r="F14" s="67"/>
      <c r="G14" s="68"/>
      <c r="H14" s="76"/>
      <c r="I14" s="77"/>
      <c r="J14" s="78"/>
      <c r="L14" s="6"/>
      <c r="M14" s="6"/>
      <c r="N14" s="6"/>
      <c r="O14" s="6"/>
    </row>
    <row r="15" spans="1:15" ht="15" customHeight="1">
      <c r="A15" s="13">
        <f t="shared" si="0"/>
        <v>0</v>
      </c>
      <c r="B15" s="64"/>
      <c r="C15" s="65"/>
      <c r="D15" s="66" t="e">
        <f>VLOOKUP(B15,'[2]Codigo'!$B$4:$T$404,4,FALSE)</f>
        <v>#N/A</v>
      </c>
      <c r="E15" s="67"/>
      <c r="F15" s="67"/>
      <c r="G15" s="68"/>
      <c r="H15" s="76"/>
      <c r="I15" s="77"/>
      <c r="J15" s="78"/>
      <c r="L15" s="6"/>
      <c r="M15" s="6"/>
      <c r="N15" s="6"/>
      <c r="O15" s="6"/>
    </row>
    <row r="16" spans="1:15" ht="15" customHeight="1">
      <c r="A16" s="13">
        <f t="shared" si="0"/>
        <v>0</v>
      </c>
      <c r="B16" s="64"/>
      <c r="C16" s="65"/>
      <c r="D16" s="66" t="e">
        <f>VLOOKUP(B16,'[2]Codigo'!$B$4:$T$404,4,FALSE)</f>
        <v>#N/A</v>
      </c>
      <c r="E16" s="67"/>
      <c r="F16" s="67"/>
      <c r="G16" s="68"/>
      <c r="H16" s="69"/>
      <c r="I16" s="69"/>
      <c r="J16" s="69"/>
      <c r="L16" s="6"/>
      <c r="M16" s="6"/>
      <c r="N16" s="6"/>
      <c r="O16" s="6"/>
    </row>
    <row r="17" spans="1:15" ht="15" customHeight="1">
      <c r="A17" s="13">
        <f t="shared" si="0"/>
        <v>0</v>
      </c>
      <c r="B17" s="64"/>
      <c r="C17" s="65"/>
      <c r="D17" s="66" t="e">
        <f>VLOOKUP(B17,'[2]Codigo'!$B$4:$T$404,4,FALSE)</f>
        <v>#N/A</v>
      </c>
      <c r="E17" s="67"/>
      <c r="F17" s="67"/>
      <c r="G17" s="68"/>
      <c r="H17" s="69"/>
      <c r="I17" s="69"/>
      <c r="J17" s="69"/>
      <c r="L17" s="6"/>
      <c r="M17" s="6"/>
      <c r="N17" s="6"/>
      <c r="O17" s="6"/>
    </row>
    <row r="18" spans="1:15" ht="15" customHeight="1">
      <c r="A18" s="13">
        <f t="shared" si="0"/>
        <v>0</v>
      </c>
      <c r="B18" s="64"/>
      <c r="C18" s="65"/>
      <c r="D18" s="66" t="e">
        <f>VLOOKUP(B18,'[2]Codigo'!$B$4:$T$404,4,FALSE)</f>
        <v>#N/A</v>
      </c>
      <c r="E18" s="67"/>
      <c r="F18" s="67"/>
      <c r="G18" s="68"/>
      <c r="H18" s="69"/>
      <c r="I18" s="69"/>
      <c r="J18" s="69"/>
      <c r="L18" s="6"/>
      <c r="M18" s="6"/>
      <c r="N18" s="6"/>
      <c r="O18" s="6"/>
    </row>
    <row r="19" spans="1:15" ht="15" customHeight="1">
      <c r="A19" s="13">
        <f t="shared" si="0"/>
        <v>0</v>
      </c>
      <c r="B19" s="64"/>
      <c r="C19" s="65"/>
      <c r="D19" s="66" t="e">
        <f>VLOOKUP(B19,'[2]Codigo'!$B$4:$T$404,4,FALSE)</f>
        <v>#N/A</v>
      </c>
      <c r="E19" s="67"/>
      <c r="F19" s="67"/>
      <c r="G19" s="68"/>
      <c r="H19" s="69"/>
      <c r="I19" s="69"/>
      <c r="J19" s="69"/>
      <c r="L19" s="6"/>
      <c r="M19" s="6"/>
      <c r="N19" s="6"/>
      <c r="O19" s="6"/>
    </row>
    <row r="20" spans="1:15" ht="15" customHeight="1">
      <c r="A20" s="13">
        <f t="shared" si="0"/>
        <v>0</v>
      </c>
      <c r="B20" s="64"/>
      <c r="C20" s="65"/>
      <c r="D20" s="66" t="e">
        <f>VLOOKUP(B20,'[2]Codigo'!$B$4:$T$404,4,FALSE)</f>
        <v>#N/A</v>
      </c>
      <c r="E20" s="67"/>
      <c r="F20" s="67"/>
      <c r="G20" s="68"/>
      <c r="H20" s="69"/>
      <c r="I20" s="69"/>
      <c r="J20" s="69"/>
      <c r="L20" s="6"/>
      <c r="M20" s="6"/>
      <c r="N20" s="6"/>
      <c r="O20" s="6"/>
    </row>
    <row r="21" spans="1:15" ht="15" customHeight="1">
      <c r="A21" s="13">
        <f t="shared" si="0"/>
        <v>0</v>
      </c>
      <c r="B21" s="64"/>
      <c r="C21" s="65"/>
      <c r="D21" s="66" t="e">
        <f>VLOOKUP(B21,'[2]Codigo'!$B$4:$T$404,4,FALSE)</f>
        <v>#N/A</v>
      </c>
      <c r="E21" s="67"/>
      <c r="F21" s="67"/>
      <c r="G21" s="68"/>
      <c r="H21" s="69"/>
      <c r="I21" s="69"/>
      <c r="J21" s="69"/>
      <c r="L21" s="6"/>
      <c r="M21" s="6"/>
      <c r="N21" s="6"/>
      <c r="O21" s="6"/>
    </row>
    <row r="22" spans="1:15" ht="15" customHeight="1">
      <c r="A22" s="13">
        <f t="shared" si="0"/>
        <v>0</v>
      </c>
      <c r="B22" s="64"/>
      <c r="C22" s="65"/>
      <c r="D22" s="66" t="e">
        <f>VLOOKUP(B22,'[2]Codigo'!$B$4:$T$404,4,FALSE)</f>
        <v>#N/A</v>
      </c>
      <c r="E22" s="67"/>
      <c r="F22" s="67"/>
      <c r="G22" s="68"/>
      <c r="H22" s="69"/>
      <c r="I22" s="69"/>
      <c r="J22" s="69"/>
      <c r="L22" s="6"/>
      <c r="M22" s="6"/>
      <c r="N22" s="6"/>
      <c r="O22" s="6"/>
    </row>
    <row r="23" spans="1:15" ht="15" customHeight="1">
      <c r="A23" s="13">
        <f t="shared" si="0"/>
        <v>0</v>
      </c>
      <c r="B23" s="64"/>
      <c r="C23" s="65"/>
      <c r="D23" s="66" t="e">
        <f>VLOOKUP(B23,'[2]Codigo'!$B$4:$T$404,4,FALSE)</f>
        <v>#N/A</v>
      </c>
      <c r="E23" s="67"/>
      <c r="F23" s="67"/>
      <c r="G23" s="68"/>
      <c r="H23" s="69"/>
      <c r="I23" s="69"/>
      <c r="J23" s="69"/>
      <c r="L23" s="6"/>
      <c r="M23" s="6"/>
      <c r="N23" s="6"/>
      <c r="O23" s="6"/>
    </row>
    <row r="24" spans="1:15" ht="15" customHeight="1">
      <c r="A24" s="13">
        <f t="shared" si="0"/>
        <v>0</v>
      </c>
      <c r="B24" s="64"/>
      <c r="C24" s="65"/>
      <c r="D24" s="66" t="e">
        <f>VLOOKUP(B24,'[2]Codigo'!$B$4:$T$404,4,FALSE)</f>
        <v>#N/A</v>
      </c>
      <c r="E24" s="67"/>
      <c r="F24" s="67"/>
      <c r="G24" s="68"/>
      <c r="H24" s="69"/>
      <c r="I24" s="69"/>
      <c r="J24" s="69"/>
      <c r="L24" s="6"/>
      <c r="M24" s="6"/>
      <c r="N24" s="6"/>
      <c r="O24" s="6"/>
    </row>
    <row r="25" spans="1:15" ht="15" customHeight="1">
      <c r="A25" s="13">
        <f t="shared" si="0"/>
        <v>0</v>
      </c>
      <c r="B25" s="64"/>
      <c r="C25" s="65"/>
      <c r="D25" s="66" t="e">
        <f>VLOOKUP(B25,'[2]Codigo'!$B$4:$T$404,4,FALSE)</f>
        <v>#N/A</v>
      </c>
      <c r="E25" s="67"/>
      <c r="F25" s="67"/>
      <c r="G25" s="68"/>
      <c r="H25" s="69"/>
      <c r="I25" s="69"/>
      <c r="J25" s="69"/>
      <c r="L25" s="6"/>
      <c r="M25" s="6"/>
      <c r="N25" s="6"/>
      <c r="O25" s="6"/>
    </row>
    <row r="26" spans="1:15" ht="15" customHeight="1">
      <c r="A26" s="13">
        <f t="shared" si="0"/>
        <v>0</v>
      </c>
      <c r="B26" s="64"/>
      <c r="C26" s="65"/>
      <c r="D26" s="66" t="e">
        <f>VLOOKUP(B26,'[2]Codigo'!$B$4:$T$404,4,FALSE)</f>
        <v>#N/A</v>
      </c>
      <c r="E26" s="67"/>
      <c r="F26" s="67"/>
      <c r="G26" s="68"/>
      <c r="H26" s="69"/>
      <c r="I26" s="69"/>
      <c r="J26" s="69"/>
      <c r="L26" s="6"/>
      <c r="M26" s="6"/>
      <c r="N26" s="6"/>
      <c r="O26" s="6"/>
    </row>
    <row r="27" spans="1:15" ht="15" customHeight="1">
      <c r="A27" s="13">
        <f t="shared" si="0"/>
        <v>0</v>
      </c>
      <c r="B27" s="64"/>
      <c r="C27" s="65"/>
      <c r="D27" s="66" t="e">
        <f>VLOOKUP(B27,'[2]Codigo'!$B$4:$T$404,4,FALSE)</f>
        <v>#N/A</v>
      </c>
      <c r="E27" s="67"/>
      <c r="F27" s="67"/>
      <c r="G27" s="68"/>
      <c r="H27" s="69"/>
      <c r="I27" s="69"/>
      <c r="J27" s="69"/>
      <c r="L27" s="6"/>
      <c r="M27" s="6"/>
      <c r="N27" s="6"/>
      <c r="O27" s="6"/>
    </row>
    <row r="28" spans="1:15" ht="15" customHeight="1">
      <c r="A28" s="13">
        <f t="shared" si="0"/>
        <v>0</v>
      </c>
      <c r="B28" s="64"/>
      <c r="C28" s="65"/>
      <c r="D28" s="66" t="e">
        <f>VLOOKUP(B28,'[2]Codigo'!$B$4:$T$404,4,FALSE)</f>
        <v>#N/A</v>
      </c>
      <c r="E28" s="67"/>
      <c r="F28" s="67"/>
      <c r="G28" s="68"/>
      <c r="H28" s="69"/>
      <c r="I28" s="69"/>
      <c r="J28" s="69"/>
      <c r="L28" s="6"/>
      <c r="M28" s="6"/>
      <c r="N28" s="6"/>
      <c r="O28" s="6"/>
    </row>
    <row r="29" spans="1:15" ht="15" customHeight="1">
      <c r="A29" s="13">
        <f t="shared" si="0"/>
        <v>0</v>
      </c>
      <c r="B29" s="64"/>
      <c r="C29" s="65"/>
      <c r="D29" s="66" t="e">
        <f>VLOOKUP(B29,'[2]Codigo'!$B$4:$T$404,4,FALSE)</f>
        <v>#N/A</v>
      </c>
      <c r="E29" s="67"/>
      <c r="F29" s="67"/>
      <c r="G29" s="68"/>
      <c r="H29" s="69"/>
      <c r="I29" s="69"/>
      <c r="J29" s="69"/>
      <c r="L29" s="6"/>
      <c r="M29" s="6"/>
      <c r="N29" s="6"/>
      <c r="O29" s="6"/>
    </row>
    <row r="30" spans="1:15" ht="15" customHeight="1">
      <c r="A30" s="13">
        <f t="shared" si="0"/>
        <v>0</v>
      </c>
      <c r="B30" s="64"/>
      <c r="C30" s="65"/>
      <c r="D30" s="66" t="e">
        <f>VLOOKUP(B30,'[2]Codigo'!$B$4:$T$404,4,FALSE)</f>
        <v>#N/A</v>
      </c>
      <c r="E30" s="67"/>
      <c r="F30" s="67"/>
      <c r="G30" s="68"/>
      <c r="H30" s="69"/>
      <c r="I30" s="69"/>
      <c r="J30" s="69"/>
      <c r="L30" s="6"/>
      <c r="M30" s="6"/>
      <c r="N30" s="6"/>
      <c r="O30" s="6"/>
    </row>
    <row r="31" spans="1:15" ht="15" customHeight="1">
      <c r="A31" s="13">
        <f t="shared" si="0"/>
        <v>0</v>
      </c>
      <c r="B31" s="64"/>
      <c r="C31" s="65"/>
      <c r="D31" s="66" t="e">
        <f>VLOOKUP(B31,'[2]Codigo'!$B$4:$T$404,4,FALSE)</f>
        <v>#N/A</v>
      </c>
      <c r="E31" s="67"/>
      <c r="F31" s="67"/>
      <c r="G31" s="68"/>
      <c r="H31" s="69"/>
      <c r="I31" s="69"/>
      <c r="J31" s="69"/>
      <c r="L31" s="6"/>
      <c r="M31" s="6"/>
      <c r="N31" s="6"/>
      <c r="O31" s="6"/>
    </row>
    <row r="32" spans="1:15" ht="15" customHeight="1">
      <c r="A32" s="13">
        <f t="shared" si="0"/>
        <v>0</v>
      </c>
      <c r="B32" s="64"/>
      <c r="C32" s="65"/>
      <c r="D32" s="66" t="e">
        <f>VLOOKUP(B32,'[2]Codigo'!$B$4:$T$404,4,FALSE)</f>
        <v>#N/A</v>
      </c>
      <c r="E32" s="67"/>
      <c r="F32" s="67"/>
      <c r="G32" s="68"/>
      <c r="H32" s="69"/>
      <c r="I32" s="69"/>
      <c r="J32" s="69"/>
      <c r="L32" s="6"/>
      <c r="M32" s="6"/>
      <c r="N32" s="6"/>
      <c r="O32" s="6"/>
    </row>
    <row r="33" spans="1:15" ht="15" customHeight="1">
      <c r="A33" s="12"/>
      <c r="B33" s="70"/>
      <c r="C33" s="71"/>
      <c r="D33" s="72" t="s">
        <v>16</v>
      </c>
      <c r="E33" s="73"/>
      <c r="F33" s="73"/>
      <c r="G33" s="74"/>
      <c r="H33" s="75">
        <f>SUM(H10:H32)</f>
        <v>850</v>
      </c>
      <c r="I33" s="75"/>
      <c r="J33" s="75"/>
      <c r="L33" s="11"/>
      <c r="M33" s="11"/>
      <c r="N33" s="11"/>
      <c r="O33" s="11"/>
    </row>
    <row r="34" spans="1:15" ht="4.5" customHeight="1">
      <c r="A34" s="9"/>
      <c r="B34" s="9"/>
      <c r="C34" s="9"/>
      <c r="L34" s="10"/>
      <c r="M34" s="10"/>
      <c r="N34" s="10"/>
      <c r="O34" s="10"/>
    </row>
    <row r="35" spans="1:15" ht="15" customHeight="1">
      <c r="A35" s="4" t="s">
        <v>15</v>
      </c>
      <c r="D35" s="58" t="s">
        <v>14</v>
      </c>
      <c r="E35" s="58"/>
      <c r="F35" s="58"/>
      <c r="G35" s="9"/>
      <c r="I35" s="8"/>
      <c r="J35" s="59" t="s">
        <v>13</v>
      </c>
      <c r="K35" s="60"/>
      <c r="L35" s="6"/>
      <c r="M35" s="6"/>
      <c r="N35" s="6"/>
      <c r="O35" s="6"/>
    </row>
    <row r="36" spans="4:15" ht="15" customHeight="1">
      <c r="D36" s="7"/>
      <c r="E36" s="7"/>
      <c r="F36" s="7"/>
      <c r="G36" s="7"/>
      <c r="I36" s="61" t="s">
        <v>12</v>
      </c>
      <c r="J36" s="46" t="s">
        <v>7</v>
      </c>
      <c r="K36" s="47"/>
      <c r="L36" s="52"/>
      <c r="M36" s="52"/>
      <c r="N36" s="52"/>
      <c r="O36" s="52"/>
    </row>
    <row r="37" spans="1:15" ht="15" customHeight="1">
      <c r="A37" s="4" t="s">
        <v>7</v>
      </c>
      <c r="D37" s="54" t="s">
        <v>11</v>
      </c>
      <c r="E37" s="54"/>
      <c r="F37" s="54"/>
      <c r="G37" s="7"/>
      <c r="I37" s="62"/>
      <c r="J37" s="48"/>
      <c r="K37" s="49"/>
      <c r="L37" s="53"/>
      <c r="M37" s="53"/>
      <c r="N37" s="53"/>
      <c r="O37" s="53"/>
    </row>
    <row r="38" spans="1:15" ht="15" customHeight="1">
      <c r="A38" s="4"/>
      <c r="D38" s="7"/>
      <c r="E38" s="7"/>
      <c r="F38" s="7"/>
      <c r="G38" s="7"/>
      <c r="I38" s="62"/>
      <c r="J38" s="55" t="s">
        <v>10</v>
      </c>
      <c r="K38" s="56"/>
      <c r="L38" s="6"/>
      <c r="M38" s="6"/>
      <c r="N38" s="6"/>
      <c r="O38" s="6"/>
    </row>
    <row r="39" spans="1:15" ht="15" customHeight="1">
      <c r="A39" s="4" t="s">
        <v>4</v>
      </c>
      <c r="D39" s="57"/>
      <c r="E39" s="57"/>
      <c r="F39" s="57"/>
      <c r="G39" s="5"/>
      <c r="I39" s="62"/>
      <c r="J39" s="46" t="s">
        <v>4</v>
      </c>
      <c r="K39" s="47"/>
      <c r="L39" s="52"/>
      <c r="M39" s="52"/>
      <c r="N39" s="52"/>
      <c r="O39" s="52"/>
    </row>
    <row r="40" spans="1:15" ht="9.75" customHeight="1">
      <c r="A40" s="4"/>
      <c r="I40" s="63"/>
      <c r="J40" s="48"/>
      <c r="K40" s="49"/>
      <c r="L40" s="53"/>
      <c r="M40" s="53"/>
      <c r="N40" s="53"/>
      <c r="O40" s="53"/>
    </row>
    <row r="41" spans="1:15" ht="15" customHeight="1">
      <c r="A41" s="4" t="s">
        <v>9</v>
      </c>
      <c r="D41" s="50">
        <f ca="1">TODAY()</f>
        <v>42152</v>
      </c>
      <c r="E41" s="50"/>
      <c r="F41" s="50"/>
      <c r="I41" s="51" t="s">
        <v>8</v>
      </c>
      <c r="J41" s="46" t="s">
        <v>7</v>
      </c>
      <c r="K41" s="47"/>
      <c r="L41" s="44"/>
      <c r="M41" s="44"/>
      <c r="N41" s="44"/>
      <c r="O41" s="44"/>
    </row>
    <row r="42" spans="9:15" ht="15" customHeight="1">
      <c r="I42" s="51"/>
      <c r="J42" s="48"/>
      <c r="K42" s="49"/>
      <c r="L42" s="44"/>
      <c r="M42" s="44"/>
      <c r="N42" s="44"/>
      <c r="O42" s="44"/>
    </row>
    <row r="43" spans="1:15" ht="15" customHeight="1">
      <c r="A43" s="3" t="s">
        <v>6</v>
      </c>
      <c r="D43" s="45" t="s">
        <v>5</v>
      </c>
      <c r="E43" s="45"/>
      <c r="F43" s="45"/>
      <c r="I43" s="51"/>
      <c r="J43" s="46" t="s">
        <v>4</v>
      </c>
      <c r="K43" s="47"/>
      <c r="L43" s="44"/>
      <c r="M43" s="44"/>
      <c r="N43" s="44"/>
      <c r="O43" s="44"/>
    </row>
    <row r="44" spans="1:15" ht="19.5" customHeight="1">
      <c r="A44" s="2" t="s">
        <v>3</v>
      </c>
      <c r="D44" s="45" t="s">
        <v>2</v>
      </c>
      <c r="E44" s="45"/>
      <c r="F44" s="45"/>
      <c r="I44" s="51"/>
      <c r="J44" s="48"/>
      <c r="K44" s="49"/>
      <c r="L44" s="44"/>
      <c r="M44" s="44"/>
      <c r="N44" s="44"/>
      <c r="O44" s="44"/>
    </row>
    <row r="45" spans="1:15" ht="12.75" customHeight="1">
      <c r="A45" s="39" t="s">
        <v>51</v>
      </c>
      <c r="B45" s="40"/>
      <c r="C45" s="40"/>
      <c r="G45" s="41" t="s">
        <v>1</v>
      </c>
      <c r="H45" s="41"/>
      <c r="I45" s="41"/>
      <c r="J45" s="41"/>
      <c r="K45" s="41"/>
      <c r="L45" s="41"/>
      <c r="M45" s="41"/>
      <c r="O45" s="42" t="s">
        <v>50</v>
      </c>
    </row>
    <row r="46" spans="1:15" ht="9.75" customHeight="1">
      <c r="A46" s="40"/>
      <c r="B46" s="40"/>
      <c r="C46" s="40"/>
      <c r="G46" s="41" t="s">
        <v>0</v>
      </c>
      <c r="H46" s="41"/>
      <c r="I46" s="41"/>
      <c r="J46" s="41"/>
      <c r="K46" s="41"/>
      <c r="L46" s="41"/>
      <c r="M46" s="41"/>
      <c r="O46" s="43"/>
    </row>
    <row r="47" ht="15" customHeight="1"/>
    <row r="48" ht="15" customHeight="1"/>
    <row r="49" ht="15" customHeight="1"/>
  </sheetData>
  <mergeCells count="120">
    <mergeCell ref="L7:O7"/>
    <mergeCell ref="B9:C9"/>
    <mergeCell ref="D9:G9"/>
    <mergeCell ref="H9:J9"/>
    <mergeCell ref="A1:J1"/>
    <mergeCell ref="L1:N1"/>
    <mergeCell ref="O1:O4"/>
    <mergeCell ref="G2:J2"/>
    <mergeCell ref="M2:N2"/>
    <mergeCell ref="M3:N3"/>
    <mergeCell ref="E4:J4"/>
    <mergeCell ref="B10:C10"/>
    <mergeCell ref="D10:G10"/>
    <mergeCell ref="H10:J10"/>
    <mergeCell ref="B11:C11"/>
    <mergeCell ref="D11:G11"/>
    <mergeCell ref="H11:J11"/>
    <mergeCell ref="E5:F5"/>
    <mergeCell ref="H5:J5"/>
    <mergeCell ref="A7:J7"/>
    <mergeCell ref="B14:C14"/>
    <mergeCell ref="D14:G14"/>
    <mergeCell ref="H14:J14"/>
    <mergeCell ref="B15:C15"/>
    <mergeCell ref="D15:G15"/>
    <mergeCell ref="H15:J15"/>
    <mergeCell ref="B12:C12"/>
    <mergeCell ref="D12:G12"/>
    <mergeCell ref="H12:J12"/>
    <mergeCell ref="B13:C13"/>
    <mergeCell ref="D13:G13"/>
    <mergeCell ref="H13:J13"/>
    <mergeCell ref="B18:C18"/>
    <mergeCell ref="D18:G18"/>
    <mergeCell ref="H18:J18"/>
    <mergeCell ref="B19:C19"/>
    <mergeCell ref="D19:G19"/>
    <mergeCell ref="H19:J19"/>
    <mergeCell ref="B16:C16"/>
    <mergeCell ref="D16:G16"/>
    <mergeCell ref="H16:J16"/>
    <mergeCell ref="B17:C17"/>
    <mergeCell ref="D17:G17"/>
    <mergeCell ref="H17:J17"/>
    <mergeCell ref="B22:C22"/>
    <mergeCell ref="D22:G22"/>
    <mergeCell ref="H22:J22"/>
    <mergeCell ref="B23:C23"/>
    <mergeCell ref="D23:G23"/>
    <mergeCell ref="H23:J23"/>
    <mergeCell ref="B20:C20"/>
    <mergeCell ref="D20:G20"/>
    <mergeCell ref="H20:J20"/>
    <mergeCell ref="B21:C21"/>
    <mergeCell ref="D21:G21"/>
    <mergeCell ref="H21:J21"/>
    <mergeCell ref="B26:C26"/>
    <mergeCell ref="D26:G26"/>
    <mergeCell ref="H26:J26"/>
    <mergeCell ref="B27:C27"/>
    <mergeCell ref="D27:G27"/>
    <mergeCell ref="H27:J27"/>
    <mergeCell ref="B24:C24"/>
    <mergeCell ref="D24:G24"/>
    <mergeCell ref="H24:J24"/>
    <mergeCell ref="B25:C25"/>
    <mergeCell ref="D25:G25"/>
    <mergeCell ref="H25:J25"/>
    <mergeCell ref="B30:C30"/>
    <mergeCell ref="D30:G30"/>
    <mergeCell ref="H30:J30"/>
    <mergeCell ref="B31:C31"/>
    <mergeCell ref="D31:G31"/>
    <mergeCell ref="H31:J31"/>
    <mergeCell ref="B28:C28"/>
    <mergeCell ref="D28:G28"/>
    <mergeCell ref="H28:J28"/>
    <mergeCell ref="B29:C29"/>
    <mergeCell ref="D29:G29"/>
    <mergeCell ref="H29:J29"/>
    <mergeCell ref="D35:F35"/>
    <mergeCell ref="J35:K35"/>
    <mergeCell ref="I36:I40"/>
    <mergeCell ref="J36:K37"/>
    <mergeCell ref="L36:L37"/>
    <mergeCell ref="M36:M37"/>
    <mergeCell ref="B32:C32"/>
    <mergeCell ref="D32:G32"/>
    <mergeCell ref="H32:J32"/>
    <mergeCell ref="B33:C33"/>
    <mergeCell ref="D33:G33"/>
    <mergeCell ref="H33:J33"/>
    <mergeCell ref="N36:N37"/>
    <mergeCell ref="O36:O37"/>
    <mergeCell ref="D37:F37"/>
    <mergeCell ref="J38:K38"/>
    <mergeCell ref="D39:F39"/>
    <mergeCell ref="J39:K40"/>
    <mergeCell ref="L39:L40"/>
    <mergeCell ref="M39:M40"/>
    <mergeCell ref="N39:N40"/>
    <mergeCell ref="O39:O40"/>
    <mergeCell ref="A45:C46"/>
    <mergeCell ref="G45:M45"/>
    <mergeCell ref="O45:O46"/>
    <mergeCell ref="G46:M46"/>
    <mergeCell ref="O41:O42"/>
    <mergeCell ref="D43:F43"/>
    <mergeCell ref="J43:K44"/>
    <mergeCell ref="L43:L44"/>
    <mergeCell ref="M43:M44"/>
    <mergeCell ref="N43:N44"/>
    <mergeCell ref="O43:O44"/>
    <mergeCell ref="D44:F44"/>
    <mergeCell ref="D41:F41"/>
    <mergeCell ref="I41:I44"/>
    <mergeCell ref="J41:K42"/>
    <mergeCell ref="L41:L42"/>
    <mergeCell ref="M41:M42"/>
    <mergeCell ref="N41:N42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scale="70" r:id="rId2"/>
  <colBreaks count="1" manualBreakCount="1">
    <brk id="1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carolina.zuniga</cp:lastModifiedBy>
  <cp:lastPrinted>2014-11-25T02:34:13Z</cp:lastPrinted>
  <dcterms:created xsi:type="dcterms:W3CDTF">2014-08-07T21:12:11Z</dcterms:created>
  <dcterms:modified xsi:type="dcterms:W3CDTF">2015-05-28T17:08:00Z</dcterms:modified>
  <cp:category/>
  <cp:version/>
  <cp:contentType/>
  <cp:contentStatus/>
</cp:coreProperties>
</file>